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610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4" i="1"/>
  <c r="F80" l="1"/>
  <c r="B290" l="1"/>
  <c r="A290"/>
  <c r="J289"/>
  <c r="I289"/>
  <c r="H289"/>
  <c r="G289"/>
  <c r="F289"/>
  <c r="B280"/>
  <c r="A280"/>
  <c r="L290"/>
  <c r="J279"/>
  <c r="J290" s="1"/>
  <c r="I279"/>
  <c r="I290" s="1"/>
  <c r="H279"/>
  <c r="H290" s="1"/>
  <c r="G279"/>
  <c r="G290" s="1"/>
  <c r="F279"/>
  <c r="B271"/>
  <c r="A271"/>
  <c r="J270"/>
  <c r="I270"/>
  <c r="H270"/>
  <c r="G270"/>
  <c r="F270"/>
  <c r="B261"/>
  <c r="A261"/>
  <c r="L271"/>
  <c r="J260"/>
  <c r="I260"/>
  <c r="H260"/>
  <c r="G260"/>
  <c r="F260"/>
  <c r="B252"/>
  <c r="A252"/>
  <c r="J251"/>
  <c r="I251"/>
  <c r="H251"/>
  <c r="G251"/>
  <c r="F251"/>
  <c r="B242"/>
  <c r="A242"/>
  <c r="L252"/>
  <c r="J241"/>
  <c r="J252" s="1"/>
  <c r="I241"/>
  <c r="I252" s="1"/>
  <c r="H241"/>
  <c r="H252" s="1"/>
  <c r="G241"/>
  <c r="G252" s="1"/>
  <c r="F241"/>
  <c r="B233"/>
  <c r="A233"/>
  <c r="J232"/>
  <c r="I232"/>
  <c r="H232"/>
  <c r="G232"/>
  <c r="F232"/>
  <c r="B223"/>
  <c r="A223"/>
  <c r="L233"/>
  <c r="J222"/>
  <c r="J233" s="1"/>
  <c r="I222"/>
  <c r="I233" s="1"/>
  <c r="H222"/>
  <c r="G222"/>
  <c r="G233" s="1"/>
  <c r="F222"/>
  <c r="B214"/>
  <c r="A214"/>
  <c r="J213"/>
  <c r="I213"/>
  <c r="H213"/>
  <c r="G213"/>
  <c r="F213"/>
  <c r="B204"/>
  <c r="A204"/>
  <c r="L214"/>
  <c r="J203"/>
  <c r="I203"/>
  <c r="I214" s="1"/>
  <c r="H203"/>
  <c r="H214" s="1"/>
  <c r="G203"/>
  <c r="G214" s="1"/>
  <c r="F203"/>
  <c r="F214" s="1"/>
  <c r="F51"/>
  <c r="J214" l="1"/>
  <c r="F252"/>
  <c r="H233"/>
  <c r="F233"/>
  <c r="G271"/>
  <c r="I271"/>
  <c r="F271"/>
  <c r="H271"/>
  <c r="J271"/>
  <c r="F290"/>
  <c r="B195"/>
  <c r="A195"/>
  <c r="J194"/>
  <c r="I194"/>
  <c r="H194"/>
  <c r="G194"/>
  <c r="F194"/>
  <c r="F195" s="1"/>
  <c r="B185"/>
  <c r="A185"/>
  <c r="L195"/>
  <c r="J184"/>
  <c r="J195" s="1"/>
  <c r="I184"/>
  <c r="H184"/>
  <c r="H195" s="1"/>
  <c r="G184"/>
  <c r="B176"/>
  <c r="A176"/>
  <c r="J175"/>
  <c r="I175"/>
  <c r="H175"/>
  <c r="G175"/>
  <c r="F175"/>
  <c r="B166"/>
  <c r="A166"/>
  <c r="L17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L15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L138"/>
  <c r="J127"/>
  <c r="J138" s="1"/>
  <c r="I127"/>
  <c r="H127"/>
  <c r="H138" s="1"/>
  <c r="G127"/>
  <c r="F127"/>
  <c r="B119"/>
  <c r="A119"/>
  <c r="J118"/>
  <c r="I118"/>
  <c r="H118"/>
  <c r="G118"/>
  <c r="F118"/>
  <c r="B109"/>
  <c r="A109"/>
  <c r="L119"/>
  <c r="J108"/>
  <c r="I108"/>
  <c r="H108"/>
  <c r="H119" s="1"/>
  <c r="G108"/>
  <c r="F108"/>
  <c r="F119" s="1"/>
  <c r="B100"/>
  <c r="A100"/>
  <c r="J99"/>
  <c r="I99"/>
  <c r="H99"/>
  <c r="G99"/>
  <c r="F99"/>
  <c r="B90"/>
  <c r="A90"/>
  <c r="L100"/>
  <c r="J89"/>
  <c r="J100" s="1"/>
  <c r="I89"/>
  <c r="H89"/>
  <c r="H100" s="1"/>
  <c r="G89"/>
  <c r="F89"/>
  <c r="B81"/>
  <c r="A81"/>
  <c r="J80"/>
  <c r="I80"/>
  <c r="H80"/>
  <c r="G80"/>
  <c r="B71"/>
  <c r="A71"/>
  <c r="L81"/>
  <c r="J70"/>
  <c r="I70"/>
  <c r="H70"/>
  <c r="G70"/>
  <c r="F70"/>
  <c r="B62"/>
  <c r="A62"/>
  <c r="J61"/>
  <c r="I61"/>
  <c r="H61"/>
  <c r="G61"/>
  <c r="F61"/>
  <c r="F62" s="1"/>
  <c r="B52"/>
  <c r="A52"/>
  <c r="L62"/>
  <c r="J51"/>
  <c r="J62" s="1"/>
  <c r="I51"/>
  <c r="I62" s="1"/>
  <c r="H51"/>
  <c r="G51"/>
  <c r="B43"/>
  <c r="A43"/>
  <c r="J42"/>
  <c r="I42"/>
  <c r="H42"/>
  <c r="G42"/>
  <c r="F42"/>
  <c r="B33"/>
  <c r="A33"/>
  <c r="L43"/>
  <c r="J32"/>
  <c r="J43" s="1"/>
  <c r="I32"/>
  <c r="H32"/>
  <c r="H43" s="1"/>
  <c r="G32"/>
  <c r="F32"/>
  <c r="B24"/>
  <c r="A24"/>
  <c r="J23"/>
  <c r="I23"/>
  <c r="H23"/>
  <c r="G23"/>
  <c r="F23"/>
  <c r="B14"/>
  <c r="A14"/>
  <c r="L24"/>
  <c r="J13"/>
  <c r="I13"/>
  <c r="I24" s="1"/>
  <c r="H13"/>
  <c r="G13"/>
  <c r="F13"/>
  <c r="J24" l="1"/>
  <c r="H24"/>
  <c r="G24"/>
  <c r="J119"/>
  <c r="I81"/>
  <c r="G81"/>
  <c r="F157"/>
  <c r="L291"/>
  <c r="H62"/>
  <c r="G62"/>
  <c r="F176"/>
  <c r="H176"/>
  <c r="J176"/>
  <c r="F138"/>
  <c r="G119"/>
  <c r="I119"/>
  <c r="G100"/>
  <c r="I100"/>
  <c r="F81"/>
  <c r="H81"/>
  <c r="J81"/>
  <c r="F43"/>
  <c r="G43"/>
  <c r="I43"/>
  <c r="F24"/>
  <c r="F100"/>
  <c r="G195"/>
  <c r="I195"/>
  <c r="G157"/>
  <c r="I157"/>
  <c r="G138"/>
  <c r="I138"/>
  <c r="J291" l="1"/>
  <c r="H291"/>
  <c r="I291"/>
  <c r="G291"/>
  <c r="F291"/>
</calcChain>
</file>

<file path=xl/sharedStrings.xml><?xml version="1.0" encoding="utf-8"?>
<sst xmlns="http://schemas.openxmlformats.org/spreadsheetml/2006/main" count="605" uniqueCount="141">
  <si>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</si>
  <si>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</si>
  <si>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</si>
  <si>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</si>
  <si>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</si>
  <si>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</si>
  <si>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</si>
  <si>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</si>
  <si>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</si>
  <si>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</si>
  <si>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</si>
  <si>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</si>
  <si>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</si>
  <si>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</si>
  <si>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</si>
  <si>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</si>
  <si>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</si>
  <si>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</si>
  <si>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</si>
  <si>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</si>
  <si>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</si>
  <si>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</si>
  <si>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</si>
  <si>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</si>
  <si>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</si>
  <si>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</si>
  <si>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</si>
  <si>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</si>
  <si>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</si>
  <si>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</si>
  <si>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</si>
  <si>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</si>
  <si>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</si>
  <si>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</si>
  <si>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</si>
  <si>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</si>
  <si>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</si>
  <si>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</si>
  <si>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№48</t>
  </si>
  <si>
    <t>№256-2021г.</t>
  </si>
  <si>
    <t>ПР</t>
  </si>
  <si>
    <t>Филе цыплёнка тушёное</t>
  </si>
  <si>
    <t>Макаронные изделия отварные</t>
  </si>
  <si>
    <t>Хлеб ржано-пшеничный</t>
  </si>
  <si>
    <t>№88-2015г.</t>
  </si>
  <si>
    <t>Котлета из свинины</t>
  </si>
  <si>
    <t>№268-2015г.</t>
  </si>
  <si>
    <t>Рис отварной</t>
  </si>
  <si>
    <t>№304-2015г</t>
  </si>
  <si>
    <t>Сок фруктовый</t>
  </si>
  <si>
    <t>№389-2015г.</t>
  </si>
  <si>
    <t>Батон</t>
  </si>
  <si>
    <t>Чай с сахаром</t>
  </si>
  <si>
    <t>№685-2004г.</t>
  </si>
  <si>
    <t>Фрукт свежий (яблоко)</t>
  </si>
  <si>
    <t>№338-2015г</t>
  </si>
  <si>
    <t>Суп картофельный</t>
  </si>
  <si>
    <t>№97-2015г.</t>
  </si>
  <si>
    <t>№260-2015г.</t>
  </si>
  <si>
    <t>Каша рассыпчатая гречневая</t>
  </si>
  <si>
    <t>№302-2015г.</t>
  </si>
  <si>
    <t>ТТК №16</t>
  </si>
  <si>
    <t>Пюре картофельное</t>
  </si>
  <si>
    <t>№312-2015г.</t>
  </si>
  <si>
    <t>Рассольник ленинградский</t>
  </si>
  <si>
    <t>№96-2015г.</t>
  </si>
  <si>
    <t>Котлета "Нежная" (из цыплят и свинины)</t>
  </si>
  <si>
    <t>ТТК №26</t>
  </si>
  <si>
    <t>Напиток из варенья (ягода протёртая с сахаром)</t>
  </si>
  <si>
    <t>№387-2015г.</t>
  </si>
  <si>
    <t>Суп с макаронными изделиями</t>
  </si>
  <si>
    <t>№111-2015г.</t>
  </si>
  <si>
    <t>Котлета "Школьная" из свинины</t>
  </si>
  <si>
    <t>ТТК №104</t>
  </si>
  <si>
    <t>Плов "Школьный" из филе бедра цыплят</t>
  </si>
  <si>
    <t>ТТК №20</t>
  </si>
  <si>
    <t>№173-2015г.</t>
  </si>
  <si>
    <t>Котлета "Дальневосточная" из минтая и свинины</t>
  </si>
  <si>
    <t>ТТК №25</t>
  </si>
  <si>
    <t>Суп картофельный с горохом</t>
  </si>
  <si>
    <t>№102-2015г.</t>
  </si>
  <si>
    <t>Чай с лимоном</t>
  </si>
  <si>
    <t>№686-2004г.</t>
  </si>
  <si>
    <t>Котлета рубленая из бройлер-цыплят</t>
  </si>
  <si>
    <t>№295-2015г.</t>
  </si>
  <si>
    <t>Гуляш из свинины</t>
  </si>
  <si>
    <t>Напиток ягодный (из клубники)</t>
  </si>
  <si>
    <t>ТТК №89</t>
  </si>
  <si>
    <t>Плов из свинины</t>
  </si>
  <si>
    <t>№265-2015г.</t>
  </si>
  <si>
    <t>№223-2015г.</t>
  </si>
  <si>
    <t>№304-2015г.</t>
  </si>
  <si>
    <t>Согласовано:</t>
  </si>
  <si>
    <t>Директор</t>
  </si>
  <si>
    <t>Биойогурт питьевой "Славянский"</t>
  </si>
  <si>
    <t>кисломол.</t>
  </si>
  <si>
    <t>Картофель тушёный по-домашнему</t>
  </si>
  <si>
    <t>ТТК №13</t>
  </si>
  <si>
    <t>№306-2015г.</t>
  </si>
  <si>
    <t>Щи из свежей капусты с картофелем</t>
  </si>
  <si>
    <t>Бутерброд с сыром мягким "Рикотта" с шоколадом</t>
  </si>
  <si>
    <t>ТТК №110</t>
  </si>
  <si>
    <t>Биточки рыбные "Диетические" (из минтая)</t>
  </si>
  <si>
    <t>ТТК №103</t>
  </si>
  <si>
    <t>Компот из свежих яблок</t>
  </si>
  <si>
    <t>№342-2015г.</t>
  </si>
  <si>
    <t>Жаркое по-домашнему (свинина)</t>
  </si>
  <si>
    <t>№259-2015г.</t>
  </si>
  <si>
    <t>Борщ со свежей капустой и картофелем</t>
  </si>
  <si>
    <t>№82-2015г.</t>
  </si>
  <si>
    <t>Груша свежая (порция)</t>
  </si>
  <si>
    <t>Пирожное бисквитное "Солнышко"</t>
  </si>
  <si>
    <t>№305-2015г.</t>
  </si>
  <si>
    <t>Напиток лимонный</t>
  </si>
  <si>
    <t>№699-2004г.</t>
  </si>
  <si>
    <t>Колбасные изделия отварные (сосиски)</t>
  </si>
  <si>
    <t>№353-2021г.</t>
  </si>
  <si>
    <t>Филе минтая запечённое</t>
  </si>
  <si>
    <t>Пряник "Шоколадно-ореховый"</t>
  </si>
  <si>
    <t>Запеканка из творога с ягодой, протёртой с сахаром</t>
  </si>
  <si>
    <t>Батон пшеничный</t>
  </si>
  <si>
    <t>Каша вязкая молочная из пшённой крупы с маслом сливочным</t>
  </si>
  <si>
    <t>Филе цыплёнка запечённое</t>
  </si>
  <si>
    <t>ТТК №18</t>
  </si>
  <si>
    <t>Бобовые отварные (горошек зелёный консервированный)</t>
  </si>
  <si>
    <t>Апельсин свежий (порция)</t>
  </si>
  <si>
    <t>Борщ со свежей капустой и картофелем со сметаной</t>
  </si>
  <si>
    <t>Колбасные изделия отварные (колбаса)</t>
  </si>
  <si>
    <t>Печенье затяжное "Нежная Марья"</t>
  </si>
  <si>
    <t>Кофейный напиток с молоком</t>
  </si>
  <si>
    <t>№379-2015г.</t>
  </si>
  <si>
    <t>Зефир</t>
  </si>
  <si>
    <t>Капуста тушёная</t>
  </si>
  <si>
    <t>№321-2015г.</t>
  </si>
  <si>
    <t>№45-2015г.</t>
  </si>
  <si>
    <t>Салат из белокочанной капусты с морковью</t>
  </si>
  <si>
    <t>Напиток апельсиновый</t>
  </si>
  <si>
    <t>Печенье "Лимонное"</t>
  </si>
  <si>
    <t>Яйцо варёное</t>
  </si>
  <si>
    <t>№209-2015г.</t>
  </si>
  <si>
    <t>Золотенкова В.В.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</si>
</sst>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1" fillId="0" borderId="0" xfId="0" applyFont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14" xfId="0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9" fillId="0" borderId="2" xfId="0" applyFont="1" applyBorder="1"/>
    <xf numFmtId="0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6" fillId="0" borderId="2" xfId="0" applyFont="1" applyBorder="1"/>
    <xf numFmtId="0" fontId="6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5"/>
      <c r="D1" s="66"/>
      <c r="E1" s="66"/>
      <c r="F1" s="12" t="s">
        <v>92</v>
      </c>
      <c r="G1" s="2" t="s">
        <v>16</v>
      </c>
      <c r="H1" s="67" t="s">
        <v>93</v>
      </c>
      <c r="I1" s="67"/>
      <c r="J1" s="67"/>
      <c r="K1" s="67"/>
    </row>
    <row r="2" spans="1:12" ht="18">
      <c r="A2" s="35" t="s">
        <v>6</v>
      </c>
      <c r="C2" s="2"/>
      <c r="G2" s="2" t="s">
        <v>17</v>
      </c>
      <c r="H2" s="67" t="s">
        <v>140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29</v>
      </c>
      <c r="I3" s="48">
        <v>8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>
      <c r="A6" s="20">
        <v>1</v>
      </c>
      <c r="B6" s="21">
        <v>1</v>
      </c>
      <c r="C6" s="22" t="s">
        <v>19</v>
      </c>
      <c r="D6" s="5" t="s">
        <v>20</v>
      </c>
      <c r="E6" s="39" t="s">
        <v>115</v>
      </c>
      <c r="F6" s="40">
        <v>100</v>
      </c>
      <c r="G6" s="40">
        <v>11.1</v>
      </c>
      <c r="H6" s="40">
        <v>23.9</v>
      </c>
      <c r="I6" s="40">
        <v>0.4</v>
      </c>
      <c r="J6" s="40">
        <v>261</v>
      </c>
      <c r="K6" s="41" t="s">
        <v>116</v>
      </c>
      <c r="L6" s="40"/>
    </row>
    <row r="7" spans="1:12" ht="25.5">
      <c r="A7" s="23"/>
      <c r="B7" s="15"/>
      <c r="C7" s="11"/>
      <c r="D7" s="6" t="s">
        <v>20</v>
      </c>
      <c r="E7" s="42" t="s">
        <v>42</v>
      </c>
      <c r="F7" s="43">
        <v>160</v>
      </c>
      <c r="G7" s="43">
        <v>5.92</v>
      </c>
      <c r="H7" s="43">
        <v>5.28</v>
      </c>
      <c r="I7" s="43">
        <v>31.52</v>
      </c>
      <c r="J7" s="43">
        <v>196.8</v>
      </c>
      <c r="K7" s="44" t="s">
        <v>39</v>
      </c>
      <c r="L7" s="43"/>
    </row>
    <row r="8" spans="1:12" ht="25.5">
      <c r="A8" s="23"/>
      <c r="B8" s="15"/>
      <c r="C8" s="11"/>
      <c r="D8" s="7" t="s">
        <v>21</v>
      </c>
      <c r="E8" s="42" t="s">
        <v>81</v>
      </c>
      <c r="F8" s="43">
        <v>205</v>
      </c>
      <c r="G8" s="43">
        <v>0.13</v>
      </c>
      <c r="H8" s="43">
        <v>0.02</v>
      </c>
      <c r="I8" s="43">
        <v>15.2</v>
      </c>
      <c r="J8" s="43">
        <v>61.5</v>
      </c>
      <c r="K8" s="44" t="s">
        <v>82</v>
      </c>
      <c r="L8" s="43"/>
    </row>
    <row r="9" spans="1:12" ht="1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3.01</v>
      </c>
      <c r="H9" s="43">
        <v>0.46</v>
      </c>
      <c r="I9" s="43">
        <v>15.82</v>
      </c>
      <c r="J9" s="43">
        <v>79.8</v>
      </c>
      <c r="K9" s="44" t="s">
        <v>40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1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20.159999999999997</v>
      </c>
      <c r="H13" s="19">
        <f t="shared" si="0"/>
        <v>29.66</v>
      </c>
      <c r="I13" s="19">
        <f t="shared" si="0"/>
        <v>62.94</v>
      </c>
      <c r="J13" s="19">
        <f t="shared" si="0"/>
        <v>599.09999999999991</v>
      </c>
      <c r="K13" s="25"/>
      <c r="L13" s="19">
        <v>106.86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26</v>
      </c>
      <c r="E15" s="42" t="s">
        <v>99</v>
      </c>
      <c r="F15" s="43">
        <v>250</v>
      </c>
      <c r="G15" s="43">
        <v>1.77</v>
      </c>
      <c r="H15" s="43">
        <v>4.95</v>
      </c>
      <c r="I15" s="43">
        <v>7.9</v>
      </c>
      <c r="J15" s="43">
        <v>89.75</v>
      </c>
      <c r="K15" s="44" t="s">
        <v>44</v>
      </c>
      <c r="L15" s="43"/>
    </row>
    <row r="16" spans="1:12" ht="15">
      <c r="A16" s="23"/>
      <c r="B16" s="15"/>
      <c r="C16" s="11"/>
      <c r="D16" s="7" t="s">
        <v>27</v>
      </c>
      <c r="E16" s="42" t="s">
        <v>102</v>
      </c>
      <c r="F16" s="43">
        <v>90</v>
      </c>
      <c r="G16" s="43">
        <v>13.8</v>
      </c>
      <c r="H16" s="43">
        <v>7.44</v>
      </c>
      <c r="I16" s="43">
        <v>15.36</v>
      </c>
      <c r="J16" s="43">
        <v>183.6</v>
      </c>
      <c r="K16" s="44" t="s">
        <v>103</v>
      </c>
      <c r="L16" s="43"/>
    </row>
    <row r="17" spans="1:12" ht="25.5">
      <c r="A17" s="23"/>
      <c r="B17" s="15"/>
      <c r="C17" s="11"/>
      <c r="D17" s="7" t="s">
        <v>28</v>
      </c>
      <c r="E17" s="42" t="s">
        <v>47</v>
      </c>
      <c r="F17" s="43">
        <v>150</v>
      </c>
      <c r="G17" s="43">
        <v>3.65</v>
      </c>
      <c r="H17" s="43">
        <v>5.37</v>
      </c>
      <c r="I17" s="43">
        <v>36.68</v>
      </c>
      <c r="J17" s="43">
        <v>209.7</v>
      </c>
      <c r="K17" s="44" t="s">
        <v>91</v>
      </c>
      <c r="L17" s="43"/>
    </row>
    <row r="18" spans="1:12" ht="25.5">
      <c r="A18" s="23"/>
      <c r="B18" s="15"/>
      <c r="C18" s="11"/>
      <c r="D18" s="7" t="s">
        <v>29</v>
      </c>
      <c r="E18" s="42" t="s">
        <v>68</v>
      </c>
      <c r="F18" s="43">
        <v>200</v>
      </c>
      <c r="G18" s="43">
        <v>0.12</v>
      </c>
      <c r="H18" s="43">
        <v>0</v>
      </c>
      <c r="I18" s="43">
        <v>26.56</v>
      </c>
      <c r="J18" s="43">
        <v>106.8</v>
      </c>
      <c r="K18" s="44" t="s">
        <v>69</v>
      </c>
      <c r="L18" s="43"/>
    </row>
    <row r="19" spans="1:12" ht="15">
      <c r="A19" s="23"/>
      <c r="B19" s="15"/>
      <c r="C19" s="11"/>
      <c r="D19" s="7" t="s">
        <v>30</v>
      </c>
      <c r="E19" s="42" t="s">
        <v>51</v>
      </c>
      <c r="F19" s="43">
        <v>20</v>
      </c>
      <c r="G19" s="43">
        <v>1.6</v>
      </c>
      <c r="H19" s="43">
        <v>0.6</v>
      </c>
      <c r="I19" s="43">
        <v>10.8</v>
      </c>
      <c r="J19" s="43">
        <v>56</v>
      </c>
      <c r="K19" s="44" t="s">
        <v>40</v>
      </c>
      <c r="L19" s="43"/>
    </row>
    <row r="20" spans="1:12" ht="15">
      <c r="A20" s="23"/>
      <c r="B20" s="15"/>
      <c r="C20" s="11"/>
      <c r="D20" s="7" t="s">
        <v>31</v>
      </c>
      <c r="E20" s="42" t="s">
        <v>43</v>
      </c>
      <c r="F20" s="43">
        <v>30</v>
      </c>
      <c r="G20" s="43">
        <v>2.58</v>
      </c>
      <c r="H20" s="43">
        <v>0.39</v>
      </c>
      <c r="I20" s="43">
        <v>13.56</v>
      </c>
      <c r="J20" s="43">
        <v>68.400000000000006</v>
      </c>
      <c r="K20" s="44" t="s">
        <v>40</v>
      </c>
      <c r="L20" s="43"/>
    </row>
    <row r="21" spans="1:12" ht="15">
      <c r="A21" s="23"/>
      <c r="B21" s="15"/>
      <c r="C21" s="11"/>
      <c r="D21" s="61"/>
      <c r="E21" s="42" t="s">
        <v>128</v>
      </c>
      <c r="F21" s="43">
        <v>6</v>
      </c>
      <c r="G21" s="43">
        <v>0.48</v>
      </c>
      <c r="H21" s="43">
        <v>0.78</v>
      </c>
      <c r="I21" s="43">
        <v>4.1900000000000004</v>
      </c>
      <c r="J21" s="43">
        <v>25.92</v>
      </c>
      <c r="K21" s="44" t="s">
        <v>40</v>
      </c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746</v>
      </c>
      <c r="G23" s="19">
        <f t="shared" ref="G23:J23" si="1">SUM(G14:G22)</f>
        <v>24.000000000000004</v>
      </c>
      <c r="H23" s="19">
        <f t="shared" si="1"/>
        <v>19.530000000000005</v>
      </c>
      <c r="I23" s="19">
        <f t="shared" si="1"/>
        <v>115.05</v>
      </c>
      <c r="J23" s="19">
        <f t="shared" si="1"/>
        <v>740.17</v>
      </c>
      <c r="K23" s="25"/>
      <c r="L23" s="19">
        <v>106.86</v>
      </c>
    </row>
    <row r="24" spans="1:12" ht="15.75" thickBot="1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1246</v>
      </c>
      <c r="G24" s="32">
        <f t="shared" ref="G24:J24" si="2">G13+G23</f>
        <v>44.16</v>
      </c>
      <c r="H24" s="32">
        <f t="shared" si="2"/>
        <v>49.190000000000005</v>
      </c>
      <c r="I24" s="32">
        <f t="shared" si="2"/>
        <v>177.99</v>
      </c>
      <c r="J24" s="32">
        <f t="shared" si="2"/>
        <v>1339.27</v>
      </c>
      <c r="K24" s="32"/>
      <c r="L24" s="32">
        <f t="shared" ref="L24" si="3">L13+L23</f>
        <v>213.72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117</v>
      </c>
      <c r="F25" s="40">
        <v>60</v>
      </c>
      <c r="G25" s="40">
        <v>10.56</v>
      </c>
      <c r="H25" s="40">
        <v>3.72</v>
      </c>
      <c r="I25" s="40">
        <v>2.2799999999999998</v>
      </c>
      <c r="J25" s="40">
        <v>85.2</v>
      </c>
      <c r="K25" s="41" t="s">
        <v>61</v>
      </c>
      <c r="L25" s="40"/>
    </row>
    <row r="26" spans="1:12" ht="25.5">
      <c r="A26" s="14"/>
      <c r="B26" s="15"/>
      <c r="C26" s="11"/>
      <c r="D26" s="61" t="s">
        <v>20</v>
      </c>
      <c r="E26" s="42" t="s">
        <v>62</v>
      </c>
      <c r="F26" s="43">
        <v>160</v>
      </c>
      <c r="G26" s="43">
        <v>3.27</v>
      </c>
      <c r="H26" s="43">
        <v>5.12</v>
      </c>
      <c r="I26" s="43">
        <v>21.8</v>
      </c>
      <c r="J26" s="43">
        <v>146.4</v>
      </c>
      <c r="K26" s="44" t="s">
        <v>63</v>
      </c>
      <c r="L26" s="43"/>
    </row>
    <row r="27" spans="1:12" ht="25.5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 t="s">
        <v>53</v>
      </c>
      <c r="L27" s="43"/>
    </row>
    <row r="28" spans="1:12" ht="15">
      <c r="A28" s="14"/>
      <c r="B28" s="15"/>
      <c r="C28" s="11"/>
      <c r="D28" s="7" t="s">
        <v>22</v>
      </c>
      <c r="E28" s="42" t="s">
        <v>43</v>
      </c>
      <c r="F28" s="43">
        <v>50</v>
      </c>
      <c r="G28" s="43">
        <v>4.3</v>
      </c>
      <c r="H28" s="43">
        <v>0.65</v>
      </c>
      <c r="I28" s="43">
        <v>22.6</v>
      </c>
      <c r="J28" s="43">
        <v>114</v>
      </c>
      <c r="K28" s="44" t="s">
        <v>40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1"/>
      <c r="E30" s="42" t="s">
        <v>118</v>
      </c>
      <c r="F30" s="43">
        <v>32</v>
      </c>
      <c r="G30" s="43">
        <v>1.6</v>
      </c>
      <c r="H30" s="43">
        <v>1.92</v>
      </c>
      <c r="I30" s="43">
        <v>22.08</v>
      </c>
      <c r="J30" s="43">
        <v>112</v>
      </c>
      <c r="K30" s="44" t="s">
        <v>40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502</v>
      </c>
      <c r="G32" s="19">
        <f t="shared" ref="G32" si="4">SUM(G25:G31)</f>
        <v>19.8</v>
      </c>
      <c r="H32" s="19">
        <f t="shared" ref="H32" si="5">SUM(H25:H31)</f>
        <v>11.43</v>
      </c>
      <c r="I32" s="19">
        <f t="shared" ref="I32" si="6">SUM(I25:I31)</f>
        <v>83.759999999999991</v>
      </c>
      <c r="J32" s="19">
        <f t="shared" ref="J32" si="7">SUM(J25:J31)</f>
        <v>517.6</v>
      </c>
      <c r="K32" s="25"/>
      <c r="L32" s="19">
        <v>106.86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26</v>
      </c>
      <c r="E34" s="42" t="s">
        <v>79</v>
      </c>
      <c r="F34" s="43">
        <v>250</v>
      </c>
      <c r="G34" s="43">
        <v>5.49</v>
      </c>
      <c r="H34" s="43">
        <v>5.27</v>
      </c>
      <c r="I34" s="43">
        <v>16.54</v>
      </c>
      <c r="J34" s="43">
        <v>148.25</v>
      </c>
      <c r="K34" s="44" t="s">
        <v>80</v>
      </c>
      <c r="L34" s="43"/>
    </row>
    <row r="35" spans="1:12" ht="15">
      <c r="A35" s="14"/>
      <c r="B35" s="15"/>
      <c r="C35" s="11"/>
      <c r="D35" s="7" t="s">
        <v>27</v>
      </c>
      <c r="E35" s="42" t="s">
        <v>41</v>
      </c>
      <c r="F35" s="43">
        <v>100</v>
      </c>
      <c r="G35" s="43">
        <v>15.6</v>
      </c>
      <c r="H35" s="43">
        <v>8.4</v>
      </c>
      <c r="I35" s="43">
        <v>3.3</v>
      </c>
      <c r="J35" s="43">
        <v>151.19999999999999</v>
      </c>
      <c r="K35" s="44" t="s">
        <v>38</v>
      </c>
      <c r="L35" s="43"/>
    </row>
    <row r="36" spans="1:12" ht="25.5">
      <c r="A36" s="14"/>
      <c r="B36" s="15"/>
      <c r="C36" s="11"/>
      <c r="D36" s="7" t="s">
        <v>28</v>
      </c>
      <c r="E36" s="42" t="s">
        <v>59</v>
      </c>
      <c r="F36" s="43">
        <v>150</v>
      </c>
      <c r="G36" s="43">
        <v>8.6</v>
      </c>
      <c r="H36" s="43">
        <v>6.09</v>
      </c>
      <c r="I36" s="43">
        <v>38.64</v>
      </c>
      <c r="J36" s="43">
        <v>243.75</v>
      </c>
      <c r="K36" s="44" t="s">
        <v>60</v>
      </c>
      <c r="L36" s="43"/>
    </row>
    <row r="37" spans="1:12" ht="25.5">
      <c r="A37" s="14"/>
      <c r="B37" s="15"/>
      <c r="C37" s="11"/>
      <c r="D37" s="7" t="s">
        <v>29</v>
      </c>
      <c r="E37" s="42" t="s">
        <v>49</v>
      </c>
      <c r="F37" s="43">
        <v>200</v>
      </c>
      <c r="G37" s="43">
        <v>0.55000000000000004</v>
      </c>
      <c r="H37" s="43">
        <v>0.2</v>
      </c>
      <c r="I37" s="43">
        <v>25</v>
      </c>
      <c r="J37" s="43">
        <v>104</v>
      </c>
      <c r="K37" s="44" t="s">
        <v>50</v>
      </c>
      <c r="L37" s="43"/>
    </row>
    <row r="38" spans="1:12" ht="15">
      <c r="A38" s="14"/>
      <c r="B38" s="15"/>
      <c r="C38" s="11"/>
      <c r="D38" s="7" t="s">
        <v>30</v>
      </c>
      <c r="E38" s="42" t="s">
        <v>51</v>
      </c>
      <c r="F38" s="43">
        <v>20</v>
      </c>
      <c r="G38" s="43">
        <v>1.6</v>
      </c>
      <c r="H38" s="43">
        <v>0.6</v>
      </c>
      <c r="I38" s="43">
        <v>10.8</v>
      </c>
      <c r="J38" s="43">
        <v>56</v>
      </c>
      <c r="K38" s="44" t="s">
        <v>40</v>
      </c>
      <c r="L38" s="43"/>
    </row>
    <row r="39" spans="1:12" ht="15">
      <c r="A39" s="14"/>
      <c r="B39" s="15"/>
      <c r="C39" s="11"/>
      <c r="D39" s="7" t="s">
        <v>31</v>
      </c>
      <c r="E39" s="42" t="s">
        <v>43</v>
      </c>
      <c r="F39" s="43">
        <v>30</v>
      </c>
      <c r="G39" s="43">
        <v>2.58</v>
      </c>
      <c r="H39" s="43">
        <v>0.39</v>
      </c>
      <c r="I39" s="43">
        <v>13.56</v>
      </c>
      <c r="J39" s="43">
        <v>68.400000000000006</v>
      </c>
      <c r="K39" s="44" t="s">
        <v>40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750</v>
      </c>
      <c r="G42" s="19">
        <f t="shared" ref="G42" si="8">SUM(G33:G41)</f>
        <v>34.42</v>
      </c>
      <c r="H42" s="19">
        <f t="shared" ref="H42" si="9">SUM(H33:H41)</f>
        <v>20.95</v>
      </c>
      <c r="I42" s="19">
        <f t="shared" ref="I42" si="10">SUM(I33:I41)</f>
        <v>107.84</v>
      </c>
      <c r="J42" s="19">
        <f t="shared" ref="J42" si="11">SUM(J33:J41)</f>
        <v>771.6</v>
      </c>
      <c r="K42" s="25"/>
      <c r="L42" s="19">
        <v>106.86</v>
      </c>
    </row>
    <row r="43" spans="1:12" ht="15.75" customHeight="1" thickBo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1252</v>
      </c>
      <c r="G43" s="32">
        <f t="shared" ref="G43" si="12">G32+G42</f>
        <v>54.22</v>
      </c>
      <c r="H43" s="32">
        <f t="shared" ref="H43" si="13">H32+H42</f>
        <v>32.379999999999995</v>
      </c>
      <c r="I43" s="32">
        <f t="shared" ref="I43" si="14">I32+I42</f>
        <v>191.6</v>
      </c>
      <c r="J43" s="32">
        <f t="shared" ref="J43:L43" si="15">J32+J42</f>
        <v>1289.2</v>
      </c>
      <c r="K43" s="32"/>
      <c r="L43" s="32">
        <f t="shared" si="15"/>
        <v>213.72</v>
      </c>
    </row>
    <row r="44" spans="1:12" ht="25.5">
      <c r="A44" s="20">
        <v>1</v>
      </c>
      <c r="B44" s="21">
        <v>3</v>
      </c>
      <c r="C44" s="22" t="s">
        <v>19</v>
      </c>
      <c r="D44" s="5" t="s">
        <v>20</v>
      </c>
      <c r="E44" s="39" t="s">
        <v>119</v>
      </c>
      <c r="F44" s="40">
        <v>110</v>
      </c>
      <c r="G44" s="40">
        <v>17.760000000000002</v>
      </c>
      <c r="H44" s="40">
        <v>15.5</v>
      </c>
      <c r="I44" s="40">
        <v>23.88</v>
      </c>
      <c r="J44" s="40">
        <v>302.5</v>
      </c>
      <c r="K44" s="41" t="s">
        <v>90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>
      <c r="A46" s="23"/>
      <c r="B46" s="15"/>
      <c r="C46" s="11"/>
      <c r="D46" s="7" t="s">
        <v>21</v>
      </c>
      <c r="E46" s="42" t="s">
        <v>52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 t="s">
        <v>53</v>
      </c>
      <c r="L46" s="43"/>
    </row>
    <row r="47" spans="1:12" ht="15">
      <c r="A47" s="23"/>
      <c r="B47" s="15"/>
      <c r="C47" s="11"/>
      <c r="D47" s="7" t="s">
        <v>22</v>
      </c>
      <c r="E47" s="42" t="s">
        <v>120</v>
      </c>
      <c r="F47" s="43">
        <v>30</v>
      </c>
      <c r="G47" s="43">
        <v>2.4</v>
      </c>
      <c r="H47" s="43">
        <v>0.9</v>
      </c>
      <c r="I47" s="43">
        <v>16.2</v>
      </c>
      <c r="J47" s="43">
        <v>84</v>
      </c>
      <c r="K47" s="44" t="s">
        <v>40</v>
      </c>
      <c r="L47" s="43"/>
    </row>
    <row r="48" spans="1:12" ht="25.5">
      <c r="A48" s="23"/>
      <c r="B48" s="15"/>
      <c r="C48" s="11"/>
      <c r="D48" s="7" t="s">
        <v>23</v>
      </c>
      <c r="E48" s="42" t="s">
        <v>54</v>
      </c>
      <c r="F48" s="43">
        <v>120</v>
      </c>
      <c r="G48" s="43">
        <v>0.48</v>
      </c>
      <c r="H48" s="43">
        <v>0.48</v>
      </c>
      <c r="I48" s="43">
        <v>11.76</v>
      </c>
      <c r="J48" s="43">
        <v>56.4</v>
      </c>
      <c r="K48" s="44" t="s">
        <v>55</v>
      </c>
      <c r="L48" s="43"/>
    </row>
    <row r="49" spans="1:12" ht="15">
      <c r="A49" s="23"/>
      <c r="B49" s="15"/>
      <c r="C49" s="11"/>
      <c r="D49" s="5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54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460</v>
      </c>
      <c r="G51" s="19">
        <f t="shared" ref="G51" si="16">SUM(G44:G50)</f>
        <v>20.71</v>
      </c>
      <c r="H51" s="19">
        <f t="shared" ref="H51" si="17">SUM(H44:H50)</f>
        <v>16.899999999999999</v>
      </c>
      <c r="I51" s="19">
        <f t="shared" ref="I51" si="18">SUM(I44:I50)</f>
        <v>66.84</v>
      </c>
      <c r="J51" s="19">
        <f t="shared" ref="J51" si="19">SUM(J44:J50)</f>
        <v>502.9</v>
      </c>
      <c r="K51" s="25"/>
      <c r="L51" s="19">
        <v>106.86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26</v>
      </c>
      <c r="E53" s="42" t="s">
        <v>64</v>
      </c>
      <c r="F53" s="43">
        <v>250</v>
      </c>
      <c r="G53" s="43">
        <v>2.02</v>
      </c>
      <c r="H53" s="43">
        <v>5.09</v>
      </c>
      <c r="I53" s="43">
        <v>11.98</v>
      </c>
      <c r="J53" s="43">
        <v>107.25</v>
      </c>
      <c r="K53" s="44" t="s">
        <v>65</v>
      </c>
      <c r="L53" s="43"/>
    </row>
    <row r="54" spans="1:12" ht="15">
      <c r="A54" s="23"/>
      <c r="B54" s="15"/>
      <c r="C54" s="11"/>
      <c r="D54" s="7" t="s">
        <v>27</v>
      </c>
      <c r="E54" s="42" t="s">
        <v>72</v>
      </c>
      <c r="F54" s="43">
        <v>90</v>
      </c>
      <c r="G54" s="43">
        <v>12.24</v>
      </c>
      <c r="H54" s="43">
        <v>25.92</v>
      </c>
      <c r="I54" s="43">
        <v>14.94</v>
      </c>
      <c r="J54" s="43">
        <v>342</v>
      </c>
      <c r="K54" s="44" t="s">
        <v>73</v>
      </c>
      <c r="L54" s="43"/>
    </row>
    <row r="55" spans="1:12" ht="25.5">
      <c r="A55" s="23"/>
      <c r="B55" s="15"/>
      <c r="C55" s="11"/>
      <c r="D55" s="7" t="s">
        <v>28</v>
      </c>
      <c r="E55" s="42" t="s">
        <v>42</v>
      </c>
      <c r="F55" s="43">
        <v>150</v>
      </c>
      <c r="G55" s="43">
        <v>5.55</v>
      </c>
      <c r="H55" s="43">
        <v>4.95</v>
      </c>
      <c r="I55" s="43">
        <v>29.55</v>
      </c>
      <c r="J55" s="43">
        <v>184.5</v>
      </c>
      <c r="K55" s="44" t="s">
        <v>39</v>
      </c>
      <c r="L55" s="43"/>
    </row>
    <row r="56" spans="1:12" ht="25.5">
      <c r="A56" s="23"/>
      <c r="B56" s="15"/>
      <c r="C56" s="11"/>
      <c r="D56" s="7" t="s">
        <v>29</v>
      </c>
      <c r="E56" s="42" t="s">
        <v>113</v>
      </c>
      <c r="F56" s="43">
        <v>200</v>
      </c>
      <c r="G56" s="43">
        <v>0.1</v>
      </c>
      <c r="H56" s="43">
        <v>0</v>
      </c>
      <c r="I56" s="43">
        <v>25.2</v>
      </c>
      <c r="J56" s="43">
        <v>96</v>
      </c>
      <c r="K56" s="44" t="s">
        <v>114</v>
      </c>
      <c r="L56" s="43"/>
    </row>
    <row r="57" spans="1:12" ht="15">
      <c r="A57" s="23"/>
      <c r="B57" s="15"/>
      <c r="C57" s="11"/>
      <c r="D57" s="7" t="s">
        <v>30</v>
      </c>
      <c r="E57" s="42" t="s">
        <v>51</v>
      </c>
      <c r="F57" s="43">
        <v>20</v>
      </c>
      <c r="G57" s="43">
        <v>1.6</v>
      </c>
      <c r="H57" s="43">
        <v>0.6</v>
      </c>
      <c r="I57" s="43">
        <v>10.8</v>
      </c>
      <c r="J57" s="43">
        <v>56</v>
      </c>
      <c r="K57" s="44" t="s">
        <v>40</v>
      </c>
      <c r="L57" s="43"/>
    </row>
    <row r="58" spans="1:12" ht="15">
      <c r="A58" s="23"/>
      <c r="B58" s="15"/>
      <c r="C58" s="11"/>
      <c r="D58" s="7" t="s">
        <v>31</v>
      </c>
      <c r="E58" s="42" t="s">
        <v>43</v>
      </c>
      <c r="F58" s="43">
        <v>30</v>
      </c>
      <c r="G58" s="43">
        <v>2.58</v>
      </c>
      <c r="H58" s="43">
        <v>0.39</v>
      </c>
      <c r="I58" s="43">
        <v>13.56</v>
      </c>
      <c r="J58" s="43">
        <v>68.400000000000006</v>
      </c>
      <c r="K58" s="44" t="s">
        <v>40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740</v>
      </c>
      <c r="G61" s="19">
        <f t="shared" ref="G61" si="20">SUM(G52:G60)</f>
        <v>24.090000000000003</v>
      </c>
      <c r="H61" s="19">
        <f t="shared" ref="H61" si="21">SUM(H52:H60)</f>
        <v>36.950000000000003</v>
      </c>
      <c r="I61" s="19">
        <f t="shared" ref="I61" si="22">SUM(I52:I60)</f>
        <v>106.03</v>
      </c>
      <c r="J61" s="19">
        <f t="shared" ref="J61" si="23">SUM(J52:J60)</f>
        <v>854.15</v>
      </c>
      <c r="K61" s="25"/>
      <c r="L61" s="19">
        <v>106.86</v>
      </c>
    </row>
    <row r="62" spans="1:12" ht="15.75" customHeight="1" thickBo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1200</v>
      </c>
      <c r="G62" s="32">
        <f t="shared" ref="G62" si="24">G51+G61</f>
        <v>44.800000000000004</v>
      </c>
      <c r="H62" s="32">
        <f t="shared" ref="H62" si="25">H51+H61</f>
        <v>53.85</v>
      </c>
      <c r="I62" s="32">
        <f t="shared" ref="I62" si="26">I51+I61</f>
        <v>172.87</v>
      </c>
      <c r="J62" s="32">
        <f t="shared" ref="J62:L62" si="27">J51+J61</f>
        <v>1357.05</v>
      </c>
      <c r="K62" s="32"/>
      <c r="L62" s="32">
        <f t="shared" si="27"/>
        <v>213.72</v>
      </c>
    </row>
    <row r="63" spans="1:12" ht="25.5">
      <c r="A63" s="20">
        <v>1</v>
      </c>
      <c r="B63" s="21">
        <v>4</v>
      </c>
      <c r="C63" s="22" t="s">
        <v>19</v>
      </c>
      <c r="D63" s="5" t="s">
        <v>20</v>
      </c>
      <c r="E63" s="39" t="s">
        <v>85</v>
      </c>
      <c r="F63" s="40">
        <v>90</v>
      </c>
      <c r="G63" s="40">
        <v>9.58</v>
      </c>
      <c r="H63" s="40">
        <v>25.37</v>
      </c>
      <c r="I63" s="40">
        <v>2.6</v>
      </c>
      <c r="J63" s="40">
        <v>278.10000000000002</v>
      </c>
      <c r="K63" s="41" t="s">
        <v>58</v>
      </c>
      <c r="L63" s="40"/>
    </row>
    <row r="64" spans="1:12" ht="25.5">
      <c r="A64" s="23"/>
      <c r="B64" s="15"/>
      <c r="C64" s="11"/>
      <c r="D64" s="6" t="s">
        <v>20</v>
      </c>
      <c r="E64" s="42" t="s">
        <v>59</v>
      </c>
      <c r="F64" s="43">
        <v>150</v>
      </c>
      <c r="G64" s="43">
        <v>8.6</v>
      </c>
      <c r="H64" s="43">
        <v>6.09</v>
      </c>
      <c r="I64" s="43">
        <v>38.64</v>
      </c>
      <c r="J64" s="43">
        <v>243.75</v>
      </c>
      <c r="K64" s="44" t="s">
        <v>60</v>
      </c>
      <c r="L64" s="43"/>
    </row>
    <row r="65" spans="1:12" ht="25.5">
      <c r="A65" s="23"/>
      <c r="B65" s="15"/>
      <c r="C65" s="11"/>
      <c r="D65" s="57" t="s">
        <v>21</v>
      </c>
      <c r="E65" s="42" t="s">
        <v>52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 t="s">
        <v>53</v>
      </c>
      <c r="L65" s="43"/>
    </row>
    <row r="66" spans="1:12" ht="15">
      <c r="A66" s="23"/>
      <c r="B66" s="15"/>
      <c r="C66" s="11"/>
      <c r="D66" s="7" t="s">
        <v>22</v>
      </c>
      <c r="E66" s="42" t="s">
        <v>43</v>
      </c>
      <c r="F66" s="43">
        <v>25</v>
      </c>
      <c r="G66" s="43">
        <v>2.15</v>
      </c>
      <c r="H66" s="43">
        <v>0.33</v>
      </c>
      <c r="I66" s="43">
        <v>11.3</v>
      </c>
      <c r="J66" s="43">
        <v>57</v>
      </c>
      <c r="K66" s="44" t="s">
        <v>40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0"/>
      <c r="E68" s="42" t="s">
        <v>100</v>
      </c>
      <c r="F68" s="43">
        <v>35</v>
      </c>
      <c r="G68" s="43">
        <v>2.34</v>
      </c>
      <c r="H68" s="43">
        <v>2.54</v>
      </c>
      <c r="I68" s="43">
        <v>14.27</v>
      </c>
      <c r="J68" s="43">
        <v>90.2</v>
      </c>
      <c r="K68" s="44" t="s">
        <v>101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28">SUM(G63:G69)</f>
        <v>22.74</v>
      </c>
      <c r="H70" s="19">
        <f t="shared" ref="H70" si="29">SUM(H63:H69)</f>
        <v>34.35</v>
      </c>
      <c r="I70" s="19">
        <f t="shared" ref="I70" si="30">SUM(I63:I69)</f>
        <v>81.81</v>
      </c>
      <c r="J70" s="19">
        <f t="shared" ref="J70" si="31">SUM(J63:J69)</f>
        <v>729.05000000000007</v>
      </c>
      <c r="K70" s="25"/>
      <c r="L70" s="19">
        <v>106.86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26</v>
      </c>
      <c r="E72" s="42" t="s">
        <v>70</v>
      </c>
      <c r="F72" s="43">
        <v>250</v>
      </c>
      <c r="G72" s="43">
        <v>2.39</v>
      </c>
      <c r="H72" s="43">
        <v>5.08</v>
      </c>
      <c r="I72" s="43">
        <v>13</v>
      </c>
      <c r="J72" s="43">
        <v>117</v>
      </c>
      <c r="K72" s="44" t="s">
        <v>71</v>
      </c>
      <c r="L72" s="43"/>
    </row>
    <row r="73" spans="1:12" ht="15">
      <c r="A73" s="23"/>
      <c r="B73" s="15"/>
      <c r="C73" s="11"/>
      <c r="D73" s="64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4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25.5">
      <c r="A75" s="23"/>
      <c r="B75" s="15"/>
      <c r="C75" s="11"/>
      <c r="D75" s="7" t="s">
        <v>29</v>
      </c>
      <c r="E75" s="42" t="s">
        <v>104</v>
      </c>
      <c r="F75" s="43">
        <v>200</v>
      </c>
      <c r="G75" s="43">
        <v>0.16</v>
      </c>
      <c r="H75" s="43">
        <v>0.16</v>
      </c>
      <c r="I75" s="43">
        <v>27.88</v>
      </c>
      <c r="J75" s="43">
        <v>114.6</v>
      </c>
      <c r="K75" s="44" t="s">
        <v>105</v>
      </c>
      <c r="L75" s="43"/>
    </row>
    <row r="76" spans="1:12" ht="15">
      <c r="A76" s="23"/>
      <c r="B76" s="15"/>
      <c r="C76" s="11"/>
      <c r="D76" s="7" t="s">
        <v>30</v>
      </c>
      <c r="E76" s="42" t="s">
        <v>51</v>
      </c>
      <c r="F76" s="43">
        <v>20</v>
      </c>
      <c r="G76" s="43">
        <v>1.6</v>
      </c>
      <c r="H76" s="43">
        <v>0.6</v>
      </c>
      <c r="I76" s="43">
        <v>10.8</v>
      </c>
      <c r="J76" s="43">
        <v>56</v>
      </c>
      <c r="K76" s="44" t="s">
        <v>40</v>
      </c>
      <c r="L76" s="43"/>
    </row>
    <row r="77" spans="1:12" ht="15">
      <c r="A77" s="23"/>
      <c r="B77" s="15"/>
      <c r="C77" s="11"/>
      <c r="D77" s="7" t="s">
        <v>31</v>
      </c>
      <c r="E77" s="42" t="s">
        <v>43</v>
      </c>
      <c r="F77" s="43">
        <v>35</v>
      </c>
      <c r="G77" s="43">
        <v>3.01</v>
      </c>
      <c r="H77" s="43">
        <v>0.46</v>
      </c>
      <c r="I77" s="43">
        <v>15.82</v>
      </c>
      <c r="J77" s="43">
        <v>79.8</v>
      </c>
      <c r="K77" s="44" t="s">
        <v>40</v>
      </c>
      <c r="L77" s="43"/>
    </row>
    <row r="78" spans="1:12" ht="25.5">
      <c r="A78" s="23"/>
      <c r="B78" s="15"/>
      <c r="C78" s="11"/>
      <c r="D78" s="56"/>
      <c r="E78" s="42" t="s">
        <v>106</v>
      </c>
      <c r="F78" s="43">
        <v>175</v>
      </c>
      <c r="G78" s="43">
        <v>12.3</v>
      </c>
      <c r="H78" s="43">
        <v>29.5</v>
      </c>
      <c r="I78" s="43">
        <v>16.579999999999998</v>
      </c>
      <c r="J78" s="43">
        <v>383</v>
      </c>
      <c r="K78" s="44" t="s">
        <v>107</v>
      </c>
      <c r="L78" s="43"/>
    </row>
    <row r="79" spans="1:12" ht="25.5">
      <c r="A79" s="23"/>
      <c r="B79" s="15"/>
      <c r="C79" s="11"/>
      <c r="D79" s="6"/>
      <c r="E79" s="42" t="s">
        <v>124</v>
      </c>
      <c r="F79" s="43">
        <v>20</v>
      </c>
      <c r="G79" s="43">
        <v>0.57999999999999996</v>
      </c>
      <c r="H79" s="43">
        <v>0.54</v>
      </c>
      <c r="I79" s="43">
        <v>1.1599999999999999</v>
      </c>
      <c r="J79" s="43">
        <v>11.84</v>
      </c>
      <c r="K79" s="44" t="s">
        <v>98</v>
      </c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>SUM(G71:G79)</f>
        <v>20.04</v>
      </c>
      <c r="H80" s="19">
        <f>SUM(H71:H79)</f>
        <v>36.339999999999996</v>
      </c>
      <c r="I80" s="19">
        <f>SUM(I71:I79)</f>
        <v>85.24</v>
      </c>
      <c r="J80" s="19">
        <f>SUM(J71:J79)</f>
        <v>762.24000000000012</v>
      </c>
      <c r="K80" s="25"/>
      <c r="L80" s="19">
        <v>106.86</v>
      </c>
    </row>
    <row r="81" spans="1:12" ht="15.75" customHeight="1" thickBo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1200</v>
      </c>
      <c r="G81" s="32">
        <f>G70+G80</f>
        <v>42.78</v>
      </c>
      <c r="H81" s="32">
        <f>H70+H80</f>
        <v>70.69</v>
      </c>
      <c r="I81" s="32">
        <f>I70+I80</f>
        <v>167.05</v>
      </c>
      <c r="J81" s="32">
        <f>J70+J80</f>
        <v>1491.2900000000002</v>
      </c>
      <c r="K81" s="32"/>
      <c r="L81" s="32">
        <f>L70+L80</f>
        <v>213.72</v>
      </c>
    </row>
    <row r="82" spans="1:12" ht="25.5">
      <c r="A82" s="20">
        <v>1</v>
      </c>
      <c r="B82" s="21">
        <v>5</v>
      </c>
      <c r="C82" s="22" t="s">
        <v>19</v>
      </c>
      <c r="D82" s="5" t="s">
        <v>20</v>
      </c>
      <c r="E82" s="39" t="s">
        <v>45</v>
      </c>
      <c r="F82" s="40">
        <v>65</v>
      </c>
      <c r="G82" s="40">
        <v>8.76</v>
      </c>
      <c r="H82" s="40">
        <v>18.079999999999998</v>
      </c>
      <c r="I82" s="40">
        <v>9.2200000000000006</v>
      </c>
      <c r="J82" s="40">
        <v>236.6</v>
      </c>
      <c r="K82" s="41" t="s">
        <v>46</v>
      </c>
      <c r="L82" s="40"/>
    </row>
    <row r="83" spans="1:12" ht="25.5">
      <c r="A83" s="23"/>
      <c r="B83" s="15"/>
      <c r="C83" s="11"/>
      <c r="D83" s="6" t="s">
        <v>20</v>
      </c>
      <c r="E83" s="42" t="s">
        <v>42</v>
      </c>
      <c r="F83" s="43">
        <v>110</v>
      </c>
      <c r="G83" s="43">
        <v>4.07</v>
      </c>
      <c r="H83" s="43">
        <v>3.63</v>
      </c>
      <c r="I83" s="43">
        <v>21.67</v>
      </c>
      <c r="J83" s="43">
        <v>135.30000000000001</v>
      </c>
      <c r="K83" s="44" t="s">
        <v>39</v>
      </c>
      <c r="L83" s="43"/>
    </row>
    <row r="84" spans="1:12" ht="25.5">
      <c r="A84" s="23"/>
      <c r="B84" s="15"/>
      <c r="C84" s="11"/>
      <c r="D84" s="51" t="s">
        <v>21</v>
      </c>
      <c r="E84" s="42" t="s">
        <v>52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 t="s">
        <v>53</v>
      </c>
      <c r="L84" s="43"/>
    </row>
    <row r="85" spans="1:12" ht="15">
      <c r="A85" s="23"/>
      <c r="B85" s="15"/>
      <c r="C85" s="11"/>
      <c r="D85" s="7" t="s">
        <v>22</v>
      </c>
      <c r="E85" s="42" t="s">
        <v>43</v>
      </c>
      <c r="F85" s="43">
        <v>25</v>
      </c>
      <c r="G85" s="43">
        <v>2.15</v>
      </c>
      <c r="H85" s="43">
        <v>0.33</v>
      </c>
      <c r="I85" s="43">
        <v>11.3</v>
      </c>
      <c r="J85" s="43">
        <v>57</v>
      </c>
      <c r="K85" s="44" t="s">
        <v>40</v>
      </c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56" t="s">
        <v>95</v>
      </c>
      <c r="E87" s="42" t="s">
        <v>94</v>
      </c>
      <c r="F87" s="43">
        <v>125</v>
      </c>
      <c r="G87" s="43">
        <v>3.75</v>
      </c>
      <c r="H87" s="43">
        <v>3.13</v>
      </c>
      <c r="I87" s="43">
        <v>19.13</v>
      </c>
      <c r="J87" s="43">
        <v>120</v>
      </c>
      <c r="K87" s="44" t="s">
        <v>40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525</v>
      </c>
      <c r="G89" s="19">
        <f t="shared" ref="G89" si="32">SUM(G82:G88)</f>
        <v>18.8</v>
      </c>
      <c r="H89" s="19">
        <f t="shared" ref="H89" si="33">SUM(H82:H88)</f>
        <v>25.189999999999994</v>
      </c>
      <c r="I89" s="19">
        <f t="shared" ref="I89" si="34">SUM(I82:I88)</f>
        <v>76.319999999999993</v>
      </c>
      <c r="J89" s="19">
        <f t="shared" ref="J89" si="35">SUM(J82:J88)</f>
        <v>608.9</v>
      </c>
      <c r="K89" s="25"/>
      <c r="L89" s="19">
        <v>106.86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25.5">
      <c r="A91" s="23"/>
      <c r="B91" s="15"/>
      <c r="C91" s="11"/>
      <c r="D91" s="7" t="s">
        <v>26</v>
      </c>
      <c r="E91" s="42" t="s">
        <v>126</v>
      </c>
      <c r="F91" s="43">
        <v>255</v>
      </c>
      <c r="G91" s="43">
        <v>1.93</v>
      </c>
      <c r="H91" s="43">
        <v>5.67</v>
      </c>
      <c r="I91" s="43">
        <v>11.11</v>
      </c>
      <c r="J91" s="43">
        <v>111.85</v>
      </c>
      <c r="K91" s="44" t="s">
        <v>109</v>
      </c>
      <c r="L91" s="43"/>
    </row>
    <row r="92" spans="1:12" ht="25.5">
      <c r="A92" s="23"/>
      <c r="B92" s="15"/>
      <c r="C92" s="11"/>
      <c r="D92" s="64" t="s">
        <v>27</v>
      </c>
      <c r="E92" s="42" t="s">
        <v>115</v>
      </c>
      <c r="F92" s="43">
        <v>75</v>
      </c>
      <c r="G92" s="43">
        <v>8.33</v>
      </c>
      <c r="H92" s="43">
        <v>17.93</v>
      </c>
      <c r="I92" s="43">
        <v>0.3</v>
      </c>
      <c r="J92" s="43">
        <v>195.75</v>
      </c>
      <c r="K92" s="44" t="s">
        <v>116</v>
      </c>
      <c r="L92" s="43"/>
    </row>
    <row r="93" spans="1:12" ht="25.5">
      <c r="A93" s="23"/>
      <c r="B93" s="15"/>
      <c r="C93" s="11"/>
      <c r="D93" s="64" t="s">
        <v>28</v>
      </c>
      <c r="E93" s="42" t="s">
        <v>47</v>
      </c>
      <c r="F93" s="43">
        <v>155</v>
      </c>
      <c r="G93" s="43">
        <v>3.77</v>
      </c>
      <c r="H93" s="43">
        <v>5.55</v>
      </c>
      <c r="I93" s="43">
        <v>37.909999999999997</v>
      </c>
      <c r="J93" s="43">
        <v>216.69</v>
      </c>
      <c r="K93" s="44" t="s">
        <v>91</v>
      </c>
      <c r="L93" s="43"/>
    </row>
    <row r="94" spans="1:12" ht="25.5">
      <c r="A94" s="23"/>
      <c r="B94" s="15"/>
      <c r="C94" s="11"/>
      <c r="D94" s="7" t="s">
        <v>29</v>
      </c>
      <c r="E94" s="42" t="s">
        <v>81</v>
      </c>
      <c r="F94" s="43">
        <v>207</v>
      </c>
      <c r="G94" s="43">
        <v>0.13</v>
      </c>
      <c r="H94" s="43">
        <v>0.02</v>
      </c>
      <c r="I94" s="43">
        <v>15.2</v>
      </c>
      <c r="J94" s="43">
        <v>61.5</v>
      </c>
      <c r="K94" s="44" t="s">
        <v>82</v>
      </c>
      <c r="L94" s="43"/>
    </row>
    <row r="95" spans="1:12" ht="15">
      <c r="A95" s="23"/>
      <c r="B95" s="15"/>
      <c r="C95" s="11"/>
      <c r="D95" s="7" t="s">
        <v>30</v>
      </c>
      <c r="E95" s="42" t="s">
        <v>51</v>
      </c>
      <c r="F95" s="43">
        <v>20</v>
      </c>
      <c r="G95" s="43">
        <v>1.6</v>
      </c>
      <c r="H95" s="43">
        <v>0.6</v>
      </c>
      <c r="I95" s="43">
        <v>10.8</v>
      </c>
      <c r="J95" s="43">
        <v>56</v>
      </c>
      <c r="K95" s="44" t="s">
        <v>40</v>
      </c>
      <c r="L95" s="43"/>
    </row>
    <row r="96" spans="1:12" ht="15">
      <c r="A96" s="23"/>
      <c r="B96" s="15"/>
      <c r="C96" s="11"/>
      <c r="D96" s="7" t="s">
        <v>31</v>
      </c>
      <c r="E96" s="42" t="s">
        <v>43</v>
      </c>
      <c r="F96" s="43">
        <v>30</v>
      </c>
      <c r="G96" s="43">
        <v>2.58</v>
      </c>
      <c r="H96" s="43">
        <v>0.39</v>
      </c>
      <c r="I96" s="43">
        <v>13.56</v>
      </c>
      <c r="J96" s="43">
        <v>68.400000000000006</v>
      </c>
      <c r="K96" s="44" t="s">
        <v>40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742</v>
      </c>
      <c r="G99" s="19">
        <f>SUM(G90:G98)</f>
        <v>18.34</v>
      </c>
      <c r="H99" s="19">
        <f>SUM(H90:H98)</f>
        <v>30.160000000000004</v>
      </c>
      <c r="I99" s="19">
        <f>SUM(I90:I98)</f>
        <v>88.88</v>
      </c>
      <c r="J99" s="19">
        <f>SUM(J90:J98)</f>
        <v>710.18999999999994</v>
      </c>
      <c r="K99" s="25"/>
      <c r="L99" s="19">
        <v>106.86</v>
      </c>
    </row>
    <row r="100" spans="1:12" ht="15.75" customHeight="1" thickBo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1267</v>
      </c>
      <c r="G100" s="32">
        <f>G89+G99</f>
        <v>37.14</v>
      </c>
      <c r="H100" s="32">
        <f>H89+H99</f>
        <v>55.349999999999994</v>
      </c>
      <c r="I100" s="32">
        <f>I89+I99</f>
        <v>165.2</v>
      </c>
      <c r="J100" s="32">
        <f>J89+J99</f>
        <v>1319.09</v>
      </c>
      <c r="K100" s="32"/>
      <c r="L100" s="32">
        <f>L89+L99</f>
        <v>213.72</v>
      </c>
    </row>
    <row r="101" spans="1:12" ht="25.5">
      <c r="A101" s="20">
        <v>2</v>
      </c>
      <c r="B101" s="21">
        <v>1</v>
      </c>
      <c r="C101" s="22" t="s">
        <v>19</v>
      </c>
      <c r="D101" s="53" t="s">
        <v>20</v>
      </c>
      <c r="E101" s="39" t="s">
        <v>127</v>
      </c>
      <c r="F101" s="52">
        <v>50</v>
      </c>
      <c r="G101" s="40">
        <v>6.4</v>
      </c>
      <c r="H101" s="40">
        <v>11.1</v>
      </c>
      <c r="I101" s="40">
        <v>0.75</v>
      </c>
      <c r="J101" s="40">
        <v>128.5</v>
      </c>
      <c r="K101" s="41" t="s">
        <v>116</v>
      </c>
      <c r="L101" s="40"/>
    </row>
    <row r="102" spans="1:12" ht="25.5">
      <c r="A102" s="23"/>
      <c r="B102" s="15"/>
      <c r="C102" s="11"/>
      <c r="D102" s="6" t="s">
        <v>20</v>
      </c>
      <c r="E102" s="42" t="s">
        <v>47</v>
      </c>
      <c r="F102" s="43">
        <v>170</v>
      </c>
      <c r="G102" s="43">
        <v>4.1399999999999997</v>
      </c>
      <c r="H102" s="43">
        <v>6.09</v>
      </c>
      <c r="I102" s="43">
        <v>41.58</v>
      </c>
      <c r="J102" s="43">
        <v>237.66</v>
      </c>
      <c r="K102" s="44" t="s">
        <v>48</v>
      </c>
      <c r="L102" s="43"/>
    </row>
    <row r="103" spans="1:12" ht="25.5">
      <c r="A103" s="23"/>
      <c r="B103" s="15"/>
      <c r="C103" s="11"/>
      <c r="D103" s="7" t="s">
        <v>21</v>
      </c>
      <c r="E103" s="42" t="s">
        <v>129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 t="s">
        <v>130</v>
      </c>
      <c r="L103" s="43"/>
    </row>
    <row r="104" spans="1:12" ht="15">
      <c r="A104" s="23"/>
      <c r="B104" s="15"/>
      <c r="C104" s="11"/>
      <c r="D104" s="7" t="s">
        <v>22</v>
      </c>
      <c r="E104" s="42" t="s">
        <v>43</v>
      </c>
      <c r="F104" s="43">
        <v>40</v>
      </c>
      <c r="G104" s="43">
        <v>3.44</v>
      </c>
      <c r="H104" s="43">
        <v>0.52</v>
      </c>
      <c r="I104" s="43">
        <v>18.079999999999998</v>
      </c>
      <c r="J104" s="43">
        <v>91.2</v>
      </c>
      <c r="K104" s="44" t="s">
        <v>40</v>
      </c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>
      <c r="A106" s="23"/>
      <c r="B106" s="15"/>
      <c r="C106" s="11"/>
      <c r="D106" s="56" t="s">
        <v>20</v>
      </c>
      <c r="E106" s="42" t="s">
        <v>138</v>
      </c>
      <c r="F106" s="43">
        <v>40</v>
      </c>
      <c r="G106" s="43">
        <v>5.08</v>
      </c>
      <c r="H106" s="43">
        <v>4.5999999999999996</v>
      </c>
      <c r="I106" s="43">
        <v>0.28000000000000003</v>
      </c>
      <c r="J106" s="43">
        <v>63</v>
      </c>
      <c r="K106" s="44" t="s">
        <v>139</v>
      </c>
      <c r="L106" s="43"/>
    </row>
    <row r="107" spans="1:12" ht="15">
      <c r="A107" s="23"/>
      <c r="B107" s="15"/>
      <c r="C107" s="11"/>
      <c r="D107" s="63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36">SUM(G101:G107)</f>
        <v>22.229999999999997</v>
      </c>
      <c r="H108" s="19">
        <f t="shared" si="36"/>
        <v>24.989999999999995</v>
      </c>
      <c r="I108" s="19">
        <f t="shared" si="36"/>
        <v>76.64</v>
      </c>
      <c r="J108" s="19">
        <f t="shared" si="36"/>
        <v>620.96</v>
      </c>
      <c r="K108" s="25"/>
      <c r="L108" s="19">
        <v>106.86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25.5">
      <c r="A110" s="23"/>
      <c r="B110" s="15"/>
      <c r="C110" s="11"/>
      <c r="D110" s="7" t="s">
        <v>26</v>
      </c>
      <c r="E110" s="42" t="s">
        <v>64</v>
      </c>
      <c r="F110" s="43">
        <v>250</v>
      </c>
      <c r="G110" s="43">
        <v>2.02</v>
      </c>
      <c r="H110" s="43">
        <v>5.09</v>
      </c>
      <c r="I110" s="43">
        <v>11.98</v>
      </c>
      <c r="J110" s="43">
        <v>107.25</v>
      </c>
      <c r="K110" s="44" t="s">
        <v>65</v>
      </c>
      <c r="L110" s="43"/>
    </row>
    <row r="111" spans="1:12" ht="25.5">
      <c r="A111" s="23"/>
      <c r="B111" s="15"/>
      <c r="C111" s="11"/>
      <c r="D111" s="7" t="s">
        <v>27</v>
      </c>
      <c r="E111" s="42" t="s">
        <v>85</v>
      </c>
      <c r="F111" s="43">
        <v>90</v>
      </c>
      <c r="G111" s="43">
        <v>9.58</v>
      </c>
      <c r="H111" s="43">
        <v>25.37</v>
      </c>
      <c r="I111" s="43">
        <v>2.6</v>
      </c>
      <c r="J111" s="43">
        <v>278.10000000000002</v>
      </c>
      <c r="K111" s="44" t="s">
        <v>58</v>
      </c>
      <c r="L111" s="43"/>
    </row>
    <row r="112" spans="1:12" ht="25.5">
      <c r="A112" s="23"/>
      <c r="B112" s="15"/>
      <c r="C112" s="11"/>
      <c r="D112" s="7" t="s">
        <v>28</v>
      </c>
      <c r="E112" s="42" t="s">
        <v>59</v>
      </c>
      <c r="F112" s="43">
        <v>150</v>
      </c>
      <c r="G112" s="43">
        <v>8.6</v>
      </c>
      <c r="H112" s="43">
        <v>6.09</v>
      </c>
      <c r="I112" s="43">
        <v>38.64</v>
      </c>
      <c r="J112" s="43">
        <v>243.75</v>
      </c>
      <c r="K112" s="44" t="s">
        <v>60</v>
      </c>
      <c r="L112" s="43"/>
    </row>
    <row r="113" spans="1:12" ht="15">
      <c r="A113" s="23"/>
      <c r="B113" s="15"/>
      <c r="C113" s="11"/>
      <c r="D113" s="7" t="s">
        <v>29</v>
      </c>
      <c r="E113" s="42" t="s">
        <v>86</v>
      </c>
      <c r="F113" s="43">
        <v>200</v>
      </c>
      <c r="G113" s="43">
        <v>0.1</v>
      </c>
      <c r="H113" s="43">
        <v>0</v>
      </c>
      <c r="I113" s="43">
        <v>21.6</v>
      </c>
      <c r="J113" s="43">
        <v>87</v>
      </c>
      <c r="K113" s="44" t="s">
        <v>87</v>
      </c>
      <c r="L113" s="43"/>
    </row>
    <row r="114" spans="1:12" ht="15">
      <c r="A114" s="23"/>
      <c r="B114" s="15"/>
      <c r="C114" s="11"/>
      <c r="D114" s="7" t="s">
        <v>30</v>
      </c>
      <c r="E114" s="42" t="s">
        <v>51</v>
      </c>
      <c r="F114" s="43">
        <v>15</v>
      </c>
      <c r="G114" s="43">
        <v>1.2</v>
      </c>
      <c r="H114" s="43">
        <v>0.45</v>
      </c>
      <c r="I114" s="43">
        <v>8.1</v>
      </c>
      <c r="J114" s="43">
        <v>42</v>
      </c>
      <c r="K114" s="44" t="s">
        <v>40</v>
      </c>
      <c r="L114" s="43"/>
    </row>
    <row r="115" spans="1:12" ht="15">
      <c r="A115" s="23"/>
      <c r="B115" s="15"/>
      <c r="C115" s="11"/>
      <c r="D115" s="7" t="s">
        <v>31</v>
      </c>
      <c r="E115" s="42" t="s">
        <v>43</v>
      </c>
      <c r="F115" s="43">
        <v>30</v>
      </c>
      <c r="G115" s="43">
        <v>2.58</v>
      </c>
      <c r="H115" s="43">
        <v>0.39</v>
      </c>
      <c r="I115" s="43">
        <v>13.56</v>
      </c>
      <c r="J115" s="43">
        <v>68.400000000000006</v>
      </c>
      <c r="K115" s="44" t="s">
        <v>40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735</v>
      </c>
      <c r="G118" s="19">
        <f t="shared" ref="G118:J118" si="37">SUM(G109:G117)</f>
        <v>24.08</v>
      </c>
      <c r="H118" s="19">
        <f t="shared" si="37"/>
        <v>37.39</v>
      </c>
      <c r="I118" s="19">
        <f t="shared" si="37"/>
        <v>96.47999999999999</v>
      </c>
      <c r="J118" s="19">
        <f t="shared" si="37"/>
        <v>826.5</v>
      </c>
      <c r="K118" s="25"/>
      <c r="L118" s="19">
        <v>106.86</v>
      </c>
    </row>
    <row r="119" spans="1:12" ht="15.75" thickBot="1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1235</v>
      </c>
      <c r="G119" s="32">
        <f t="shared" ref="G119" si="38">G108+G118</f>
        <v>46.309999999999995</v>
      </c>
      <c r="H119" s="32">
        <f t="shared" ref="H119" si="39">H108+H118</f>
        <v>62.379999999999995</v>
      </c>
      <c r="I119" s="32">
        <f t="shared" ref="I119" si="40">I108+I118</f>
        <v>173.12</v>
      </c>
      <c r="J119" s="32">
        <f t="shared" ref="J119:L119" si="41">J108+J118</f>
        <v>1447.46</v>
      </c>
      <c r="K119" s="32"/>
      <c r="L119" s="32">
        <f t="shared" si="41"/>
        <v>213.72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122</v>
      </c>
      <c r="F120" s="40">
        <v>60</v>
      </c>
      <c r="G120" s="40">
        <v>20.64</v>
      </c>
      <c r="H120" s="40">
        <v>4.5599999999999996</v>
      </c>
      <c r="I120" s="40">
        <v>7.92</v>
      </c>
      <c r="J120" s="40">
        <v>154.97999999999999</v>
      </c>
      <c r="K120" s="41" t="s">
        <v>123</v>
      </c>
      <c r="L120" s="40"/>
    </row>
    <row r="121" spans="1:12" ht="25.5">
      <c r="A121" s="14"/>
      <c r="B121" s="15"/>
      <c r="C121" s="11"/>
      <c r="D121" s="6" t="s">
        <v>20</v>
      </c>
      <c r="E121" s="42" t="s">
        <v>42</v>
      </c>
      <c r="F121" s="43">
        <v>160</v>
      </c>
      <c r="G121" s="43">
        <v>5.92</v>
      </c>
      <c r="H121" s="43">
        <v>5.28</v>
      </c>
      <c r="I121" s="43">
        <v>31.52</v>
      </c>
      <c r="J121" s="43">
        <v>196.8</v>
      </c>
      <c r="K121" s="44" t="s">
        <v>39</v>
      </c>
      <c r="L121" s="43"/>
    </row>
    <row r="122" spans="1:12" ht="25.5">
      <c r="A122" s="14"/>
      <c r="B122" s="15"/>
      <c r="C122" s="11"/>
      <c r="D122" s="51" t="s">
        <v>21</v>
      </c>
      <c r="E122" s="42" t="s">
        <v>52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 t="s">
        <v>53</v>
      </c>
      <c r="L122" s="43"/>
    </row>
    <row r="123" spans="1:12" ht="15">
      <c r="A123" s="14"/>
      <c r="B123" s="15"/>
      <c r="C123" s="11"/>
      <c r="D123" s="51" t="s">
        <v>22</v>
      </c>
      <c r="E123" s="42" t="s">
        <v>43</v>
      </c>
      <c r="F123" s="62">
        <v>40</v>
      </c>
      <c r="G123" s="43">
        <v>3.44</v>
      </c>
      <c r="H123" s="43">
        <v>0.52</v>
      </c>
      <c r="I123" s="43">
        <v>18.079999999999998</v>
      </c>
      <c r="J123" s="43">
        <v>91.2</v>
      </c>
      <c r="K123" s="44" t="s">
        <v>40</v>
      </c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>
      <c r="A125" s="14"/>
      <c r="B125" s="15"/>
      <c r="C125" s="11"/>
      <c r="D125" s="60"/>
      <c r="E125" s="42" t="s">
        <v>131</v>
      </c>
      <c r="F125" s="43">
        <v>48</v>
      </c>
      <c r="G125" s="43">
        <v>0.48</v>
      </c>
      <c r="H125" s="43">
        <v>0</v>
      </c>
      <c r="I125" s="43">
        <v>38.880000000000003</v>
      </c>
      <c r="J125" s="43">
        <v>158.4</v>
      </c>
      <c r="K125" s="44" t="s">
        <v>130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508</v>
      </c>
      <c r="G127" s="19">
        <f t="shared" ref="G127:J127" si="42">SUM(G120:G126)</f>
        <v>30.550000000000004</v>
      </c>
      <c r="H127" s="19">
        <f t="shared" si="42"/>
        <v>10.379999999999999</v>
      </c>
      <c r="I127" s="19">
        <f t="shared" si="42"/>
        <v>111.4</v>
      </c>
      <c r="J127" s="19">
        <f t="shared" si="42"/>
        <v>661.38</v>
      </c>
      <c r="K127" s="25"/>
      <c r="L127" s="19">
        <v>106.86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26</v>
      </c>
      <c r="E129" s="42" t="s">
        <v>99</v>
      </c>
      <c r="F129" s="43">
        <v>250</v>
      </c>
      <c r="G129" s="43">
        <v>1.77</v>
      </c>
      <c r="H129" s="43">
        <v>4.95</v>
      </c>
      <c r="I129" s="43">
        <v>7.9</v>
      </c>
      <c r="J129" s="43">
        <v>89.75</v>
      </c>
      <c r="K129" s="44" t="s">
        <v>44</v>
      </c>
      <c r="L129" s="43"/>
    </row>
    <row r="130" spans="1:12" ht="25.5">
      <c r="A130" s="14"/>
      <c r="B130" s="15"/>
      <c r="C130" s="11"/>
      <c r="D130" s="7" t="s">
        <v>27</v>
      </c>
      <c r="E130" s="42" t="s">
        <v>45</v>
      </c>
      <c r="F130" s="43">
        <v>90</v>
      </c>
      <c r="G130" s="43">
        <v>12.13</v>
      </c>
      <c r="H130" s="43">
        <v>25.04</v>
      </c>
      <c r="I130" s="43">
        <v>12.76</v>
      </c>
      <c r="J130" s="43">
        <v>327.60000000000002</v>
      </c>
      <c r="K130" s="44" t="s">
        <v>46</v>
      </c>
      <c r="L130" s="43"/>
    </row>
    <row r="131" spans="1:12" ht="15">
      <c r="A131" s="14"/>
      <c r="B131" s="15"/>
      <c r="C131" s="11"/>
      <c r="D131" s="7" t="s">
        <v>28</v>
      </c>
      <c r="E131" s="42" t="s">
        <v>96</v>
      </c>
      <c r="F131" s="43">
        <v>150</v>
      </c>
      <c r="G131" s="43">
        <v>2.5499999999999998</v>
      </c>
      <c r="H131" s="43">
        <v>5.25</v>
      </c>
      <c r="I131" s="43">
        <v>19.2</v>
      </c>
      <c r="J131" s="43">
        <v>134.1</v>
      </c>
      <c r="K131" s="44" t="s">
        <v>97</v>
      </c>
      <c r="L131" s="43"/>
    </row>
    <row r="132" spans="1:12" ht="25.5">
      <c r="A132" s="14"/>
      <c r="B132" s="15"/>
      <c r="C132" s="11"/>
      <c r="D132" s="7" t="s">
        <v>29</v>
      </c>
      <c r="E132" s="42" t="s">
        <v>68</v>
      </c>
      <c r="F132" s="43">
        <v>200</v>
      </c>
      <c r="G132" s="43">
        <v>0.12</v>
      </c>
      <c r="H132" s="43">
        <v>0</v>
      </c>
      <c r="I132" s="43">
        <v>26.56</v>
      </c>
      <c r="J132" s="43">
        <v>106.8</v>
      </c>
      <c r="K132" s="44" t="s">
        <v>69</v>
      </c>
      <c r="L132" s="43"/>
    </row>
    <row r="133" spans="1:12" ht="15">
      <c r="A133" s="14"/>
      <c r="B133" s="15"/>
      <c r="C133" s="11"/>
      <c r="D133" s="7" t="s">
        <v>30</v>
      </c>
      <c r="E133" s="42" t="s">
        <v>51</v>
      </c>
      <c r="F133" s="43">
        <v>20</v>
      </c>
      <c r="G133" s="43">
        <v>1.6</v>
      </c>
      <c r="H133" s="43">
        <v>0.6</v>
      </c>
      <c r="I133" s="43">
        <v>10.8</v>
      </c>
      <c r="J133" s="43">
        <v>56</v>
      </c>
      <c r="K133" s="44" t="s">
        <v>40</v>
      </c>
      <c r="L133" s="43"/>
    </row>
    <row r="134" spans="1:12" ht="15">
      <c r="A134" s="14"/>
      <c r="B134" s="15"/>
      <c r="C134" s="11"/>
      <c r="D134" s="7" t="s">
        <v>31</v>
      </c>
      <c r="E134" s="42" t="s">
        <v>43</v>
      </c>
      <c r="F134" s="43">
        <v>30</v>
      </c>
      <c r="G134" s="43">
        <v>2.58</v>
      </c>
      <c r="H134" s="43">
        <v>0.39</v>
      </c>
      <c r="I134" s="43">
        <v>13.56</v>
      </c>
      <c r="J134" s="43">
        <v>68.400000000000006</v>
      </c>
      <c r="K134" s="44" t="s">
        <v>40</v>
      </c>
      <c r="L134" s="43"/>
    </row>
    <row r="135" spans="1:12" ht="15">
      <c r="A135" s="14"/>
      <c r="B135" s="15"/>
      <c r="C135" s="11"/>
      <c r="D135" s="5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 t="shared" ref="G137:J137" si="43">SUM(G128:G136)</f>
        <v>20.75</v>
      </c>
      <c r="H137" s="19">
        <f t="shared" si="43"/>
        <v>36.229999999999997</v>
      </c>
      <c r="I137" s="19">
        <f t="shared" si="43"/>
        <v>90.78</v>
      </c>
      <c r="J137" s="19">
        <f t="shared" si="43"/>
        <v>782.65</v>
      </c>
      <c r="K137" s="25"/>
      <c r="L137" s="19">
        <v>106.86</v>
      </c>
    </row>
    <row r="138" spans="1:12" ht="15.75" thickBot="1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1248</v>
      </c>
      <c r="G138" s="32">
        <f t="shared" ref="G138" si="44">G127+G137</f>
        <v>51.300000000000004</v>
      </c>
      <c r="H138" s="32">
        <f t="shared" ref="H138" si="45">H127+H137</f>
        <v>46.61</v>
      </c>
      <c r="I138" s="32">
        <f t="shared" ref="I138" si="46">I127+I137</f>
        <v>202.18</v>
      </c>
      <c r="J138" s="32">
        <f t="shared" ref="J138:L138" si="47">J127+J137</f>
        <v>1444.03</v>
      </c>
      <c r="K138" s="32"/>
      <c r="L138" s="32">
        <f t="shared" si="47"/>
        <v>213.72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66</v>
      </c>
      <c r="F139" s="40">
        <v>90</v>
      </c>
      <c r="G139" s="40">
        <v>12.6</v>
      </c>
      <c r="H139" s="40">
        <v>19.98</v>
      </c>
      <c r="I139" s="40">
        <v>12.6</v>
      </c>
      <c r="J139" s="40">
        <v>280.08</v>
      </c>
      <c r="K139" s="41" t="s">
        <v>67</v>
      </c>
      <c r="L139" s="40"/>
    </row>
    <row r="140" spans="1:12" ht="25.5">
      <c r="A140" s="23"/>
      <c r="B140" s="15"/>
      <c r="C140" s="11"/>
      <c r="D140" s="6" t="s">
        <v>20</v>
      </c>
      <c r="E140" s="42" t="s">
        <v>132</v>
      </c>
      <c r="F140" s="43">
        <v>140</v>
      </c>
      <c r="G140" s="43">
        <v>2.89</v>
      </c>
      <c r="H140" s="43">
        <v>4.53</v>
      </c>
      <c r="I140" s="43">
        <v>13.2</v>
      </c>
      <c r="J140" s="43">
        <v>105.14</v>
      </c>
      <c r="K140" s="44" t="s">
        <v>133</v>
      </c>
      <c r="L140" s="43"/>
    </row>
    <row r="141" spans="1:12" ht="25.5">
      <c r="A141" s="23"/>
      <c r="B141" s="15"/>
      <c r="C141" s="11"/>
      <c r="D141" s="7" t="s">
        <v>21</v>
      </c>
      <c r="E141" s="42" t="s">
        <v>52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 t="s">
        <v>53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43</v>
      </c>
      <c r="F142" s="43">
        <v>40</v>
      </c>
      <c r="G142" s="43">
        <v>3.44</v>
      </c>
      <c r="H142" s="43">
        <v>0.52</v>
      </c>
      <c r="I142" s="43">
        <v>18.079999999999998</v>
      </c>
      <c r="J142" s="43">
        <v>91.2</v>
      </c>
      <c r="K142" s="44" t="s">
        <v>40</v>
      </c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56"/>
      <c r="E144" s="42" t="s">
        <v>118</v>
      </c>
      <c r="F144" s="43">
        <v>32</v>
      </c>
      <c r="G144" s="43">
        <v>1.6</v>
      </c>
      <c r="H144" s="43">
        <v>1.92</v>
      </c>
      <c r="I144" s="43">
        <v>22.08</v>
      </c>
      <c r="J144" s="43">
        <v>112</v>
      </c>
      <c r="K144" s="44" t="s">
        <v>40</v>
      </c>
      <c r="L144" s="43"/>
    </row>
    <row r="145" spans="1:12" ht="15">
      <c r="A145" s="23"/>
      <c r="B145" s="15"/>
      <c r="C145" s="11"/>
      <c r="D145" s="5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502</v>
      </c>
      <c r="G146" s="19">
        <f t="shared" ref="G146:J146" si="48">SUM(G139:G145)</f>
        <v>20.6</v>
      </c>
      <c r="H146" s="19">
        <f t="shared" si="48"/>
        <v>26.97</v>
      </c>
      <c r="I146" s="19">
        <f t="shared" si="48"/>
        <v>80.959999999999994</v>
      </c>
      <c r="J146" s="19">
        <f t="shared" si="48"/>
        <v>648.41999999999996</v>
      </c>
      <c r="K146" s="25"/>
      <c r="L146" s="19">
        <v>106.86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26</v>
      </c>
      <c r="E148" s="42" t="s">
        <v>79</v>
      </c>
      <c r="F148" s="43">
        <v>250</v>
      </c>
      <c r="G148" s="43">
        <v>5.49</v>
      </c>
      <c r="H148" s="43">
        <v>5.27</v>
      </c>
      <c r="I148" s="43">
        <v>16.54</v>
      </c>
      <c r="J148" s="43">
        <v>148.25</v>
      </c>
      <c r="K148" s="44" t="s">
        <v>80</v>
      </c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25.5">
      <c r="A151" s="23"/>
      <c r="B151" s="15"/>
      <c r="C151" s="11"/>
      <c r="D151" s="7" t="s">
        <v>29</v>
      </c>
      <c r="E151" s="42" t="s">
        <v>104</v>
      </c>
      <c r="F151" s="43">
        <v>200</v>
      </c>
      <c r="G151" s="43">
        <v>0.16</v>
      </c>
      <c r="H151" s="43">
        <v>0.16</v>
      </c>
      <c r="I151" s="43">
        <v>27.88</v>
      </c>
      <c r="J151" s="43">
        <v>114.6</v>
      </c>
      <c r="K151" s="44" t="s">
        <v>105</v>
      </c>
      <c r="L151" s="43"/>
    </row>
    <row r="152" spans="1:12" ht="15">
      <c r="A152" s="23"/>
      <c r="B152" s="15"/>
      <c r="C152" s="11"/>
      <c r="D152" s="7" t="s">
        <v>30</v>
      </c>
      <c r="E152" s="42" t="s">
        <v>51</v>
      </c>
      <c r="F152" s="43">
        <v>15</v>
      </c>
      <c r="G152" s="43">
        <v>1.2</v>
      </c>
      <c r="H152" s="43">
        <v>0.45</v>
      </c>
      <c r="I152" s="43">
        <v>8.1</v>
      </c>
      <c r="J152" s="43">
        <v>42</v>
      </c>
      <c r="K152" s="44" t="s">
        <v>40</v>
      </c>
      <c r="L152" s="43"/>
    </row>
    <row r="153" spans="1:12" ht="15">
      <c r="A153" s="23"/>
      <c r="B153" s="15"/>
      <c r="C153" s="11"/>
      <c r="D153" s="7" t="s">
        <v>31</v>
      </c>
      <c r="E153" s="42" t="s">
        <v>43</v>
      </c>
      <c r="F153" s="43">
        <v>30</v>
      </c>
      <c r="G153" s="43">
        <v>2.58</v>
      </c>
      <c r="H153" s="43">
        <v>0.39</v>
      </c>
      <c r="I153" s="43">
        <v>13.56</v>
      </c>
      <c r="J153" s="43">
        <v>68.400000000000006</v>
      </c>
      <c r="K153" s="44" t="s">
        <v>40</v>
      </c>
      <c r="L153" s="43"/>
    </row>
    <row r="154" spans="1:12" ht="15">
      <c r="A154" s="23"/>
      <c r="B154" s="15"/>
      <c r="C154" s="11"/>
      <c r="D154" s="6" t="s">
        <v>20</v>
      </c>
      <c r="E154" s="42" t="s">
        <v>74</v>
      </c>
      <c r="F154" s="43">
        <v>210</v>
      </c>
      <c r="G154" s="43">
        <v>21</v>
      </c>
      <c r="H154" s="43">
        <v>21.15</v>
      </c>
      <c r="I154" s="43">
        <v>36.75</v>
      </c>
      <c r="J154" s="43">
        <v>421.05</v>
      </c>
      <c r="K154" s="44" t="s">
        <v>75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705</v>
      </c>
      <c r="G156" s="19">
        <f t="shared" ref="G156:J156" si="49">SUM(G147:G155)</f>
        <v>30.43</v>
      </c>
      <c r="H156" s="19">
        <f t="shared" si="49"/>
        <v>27.419999999999998</v>
      </c>
      <c r="I156" s="19">
        <f t="shared" si="49"/>
        <v>102.83</v>
      </c>
      <c r="J156" s="19">
        <f t="shared" si="49"/>
        <v>794.3</v>
      </c>
      <c r="K156" s="25"/>
      <c r="L156" s="19">
        <v>106.86</v>
      </c>
    </row>
    <row r="157" spans="1:12" ht="15.75" thickBot="1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1207</v>
      </c>
      <c r="G157" s="32">
        <f t="shared" ref="G157" si="50">G146+G156</f>
        <v>51.03</v>
      </c>
      <c r="H157" s="32">
        <f t="shared" ref="H157" si="51">H146+H156</f>
        <v>54.39</v>
      </c>
      <c r="I157" s="32">
        <f t="shared" ref="I157" si="52">I146+I156</f>
        <v>183.79</v>
      </c>
      <c r="J157" s="32">
        <f t="shared" ref="J157:L157" si="53">J146+J156</f>
        <v>1442.7199999999998</v>
      </c>
      <c r="K157" s="32"/>
      <c r="L157" s="32">
        <f t="shared" si="53"/>
        <v>213.72</v>
      </c>
    </row>
    <row r="158" spans="1:12" ht="25.5">
      <c r="A158" s="20">
        <v>2</v>
      </c>
      <c r="B158" s="21">
        <v>4</v>
      </c>
      <c r="C158" s="22" t="s">
        <v>19</v>
      </c>
      <c r="D158" s="5" t="s">
        <v>20</v>
      </c>
      <c r="E158" s="39" t="s">
        <v>106</v>
      </c>
      <c r="F158" s="40">
        <v>140</v>
      </c>
      <c r="G158" s="40">
        <v>9.84</v>
      </c>
      <c r="H158" s="40">
        <v>23.6</v>
      </c>
      <c r="I158" s="40">
        <v>13.26</v>
      </c>
      <c r="J158" s="40">
        <v>306.39999999999998</v>
      </c>
      <c r="K158" s="41" t="s">
        <v>107</v>
      </c>
      <c r="L158" s="40"/>
    </row>
    <row r="159" spans="1:12" ht="25.5">
      <c r="A159" s="23"/>
      <c r="B159" s="15"/>
      <c r="C159" s="11"/>
      <c r="D159" s="6" t="s">
        <v>20</v>
      </c>
      <c r="E159" s="42" t="s">
        <v>124</v>
      </c>
      <c r="F159" s="43">
        <v>15</v>
      </c>
      <c r="G159" s="43">
        <v>0.43</v>
      </c>
      <c r="H159" s="43">
        <v>0.41</v>
      </c>
      <c r="I159" s="43">
        <v>0.87</v>
      </c>
      <c r="J159" s="43">
        <v>8.8800000000000008</v>
      </c>
      <c r="K159" s="44" t="s">
        <v>98</v>
      </c>
      <c r="L159" s="43"/>
    </row>
    <row r="160" spans="1:12" ht="25.5">
      <c r="A160" s="23"/>
      <c r="B160" s="15"/>
      <c r="C160" s="11"/>
      <c r="D160" s="7" t="s">
        <v>21</v>
      </c>
      <c r="E160" s="42" t="s">
        <v>52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 t="s">
        <v>53</v>
      </c>
      <c r="L160" s="43"/>
    </row>
    <row r="161" spans="1:12" ht="15">
      <c r="A161" s="23"/>
      <c r="B161" s="15"/>
      <c r="C161" s="11"/>
      <c r="D161" s="7" t="s">
        <v>22</v>
      </c>
      <c r="E161" s="42" t="s">
        <v>43</v>
      </c>
      <c r="F161" s="43">
        <v>45</v>
      </c>
      <c r="G161" s="43">
        <v>3.87</v>
      </c>
      <c r="H161" s="43">
        <v>0.59</v>
      </c>
      <c r="I161" s="43">
        <v>20.34</v>
      </c>
      <c r="J161" s="43">
        <v>102.6</v>
      </c>
      <c r="K161" s="44" t="s">
        <v>40</v>
      </c>
      <c r="L161" s="43"/>
    </row>
    <row r="162" spans="1:12" ht="25.5">
      <c r="A162" s="23"/>
      <c r="B162" s="15"/>
      <c r="C162" s="11"/>
      <c r="D162" s="7" t="s">
        <v>23</v>
      </c>
      <c r="E162" s="42" t="s">
        <v>110</v>
      </c>
      <c r="F162" s="43">
        <v>100</v>
      </c>
      <c r="G162" s="43">
        <v>0.4</v>
      </c>
      <c r="H162" s="43">
        <v>0.3</v>
      </c>
      <c r="I162" s="43">
        <v>10.3</v>
      </c>
      <c r="J162" s="43">
        <v>47</v>
      </c>
      <c r="K162" s="44" t="s">
        <v>55</v>
      </c>
      <c r="L162" s="43"/>
    </row>
    <row r="163" spans="1:12" ht="15">
      <c r="A163" s="23"/>
      <c r="B163" s="15"/>
      <c r="C163" s="11"/>
      <c r="D163" s="60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55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54">SUM(G158:G164)</f>
        <v>14.610000000000001</v>
      </c>
      <c r="H165" s="19">
        <f t="shared" si="54"/>
        <v>24.92</v>
      </c>
      <c r="I165" s="19">
        <f t="shared" si="54"/>
        <v>59.769999999999996</v>
      </c>
      <c r="J165" s="19">
        <f t="shared" si="54"/>
        <v>524.88</v>
      </c>
      <c r="K165" s="25"/>
      <c r="L165" s="19">
        <v>106.86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>
      <c r="A167" s="23"/>
      <c r="B167" s="15"/>
      <c r="C167" s="11"/>
      <c r="D167" s="7" t="s">
        <v>26</v>
      </c>
      <c r="E167" s="42" t="s">
        <v>126</v>
      </c>
      <c r="F167" s="43">
        <v>255</v>
      </c>
      <c r="G167" s="43">
        <v>1.93</v>
      </c>
      <c r="H167" s="43">
        <v>5.67</v>
      </c>
      <c r="I167" s="43">
        <v>11.11</v>
      </c>
      <c r="J167" s="43">
        <v>111.85</v>
      </c>
      <c r="K167" s="44" t="s">
        <v>109</v>
      </c>
      <c r="L167" s="43"/>
    </row>
    <row r="168" spans="1:12" ht="25.5">
      <c r="A168" s="23"/>
      <c r="B168" s="15"/>
      <c r="C168" s="11"/>
      <c r="D168" s="7" t="s">
        <v>27</v>
      </c>
      <c r="E168" s="42" t="s">
        <v>127</v>
      </c>
      <c r="F168" s="43">
        <v>75</v>
      </c>
      <c r="G168" s="43">
        <v>9.6</v>
      </c>
      <c r="H168" s="43">
        <v>16.649999999999999</v>
      </c>
      <c r="I168" s="43">
        <v>1.1299999999999999</v>
      </c>
      <c r="J168" s="43">
        <v>192.75</v>
      </c>
      <c r="K168" s="44" t="s">
        <v>116</v>
      </c>
      <c r="L168" s="43"/>
    </row>
    <row r="169" spans="1:12" ht="25.5">
      <c r="A169" s="23"/>
      <c r="B169" s="15"/>
      <c r="C169" s="11"/>
      <c r="D169" s="7" t="s">
        <v>28</v>
      </c>
      <c r="E169" s="42" t="s">
        <v>42</v>
      </c>
      <c r="F169" s="43">
        <v>150</v>
      </c>
      <c r="G169" s="43">
        <v>5.55</v>
      </c>
      <c r="H169" s="43">
        <v>4.95</v>
      </c>
      <c r="I169" s="43">
        <v>29.55</v>
      </c>
      <c r="J169" s="43">
        <v>184.5</v>
      </c>
      <c r="K169" s="44" t="s">
        <v>39</v>
      </c>
      <c r="L169" s="43"/>
    </row>
    <row r="170" spans="1:12" ht="25.5">
      <c r="A170" s="23"/>
      <c r="B170" s="15"/>
      <c r="C170" s="11"/>
      <c r="D170" s="7" t="s">
        <v>29</v>
      </c>
      <c r="E170" s="42" t="s">
        <v>113</v>
      </c>
      <c r="F170" s="43">
        <v>200</v>
      </c>
      <c r="G170" s="43">
        <v>0.1</v>
      </c>
      <c r="H170" s="43">
        <v>0</v>
      </c>
      <c r="I170" s="43">
        <v>25.2</v>
      </c>
      <c r="J170" s="43">
        <v>96</v>
      </c>
      <c r="K170" s="44" t="s">
        <v>114</v>
      </c>
      <c r="L170" s="43"/>
    </row>
    <row r="171" spans="1:12" ht="15">
      <c r="A171" s="23"/>
      <c r="B171" s="15"/>
      <c r="C171" s="11"/>
      <c r="D171" s="7" t="s">
        <v>30</v>
      </c>
      <c r="E171" s="42" t="s">
        <v>51</v>
      </c>
      <c r="F171" s="43">
        <v>20</v>
      </c>
      <c r="G171" s="43">
        <v>1.6</v>
      </c>
      <c r="H171" s="43">
        <v>0.6</v>
      </c>
      <c r="I171" s="43">
        <v>10.8</v>
      </c>
      <c r="J171" s="43">
        <v>56</v>
      </c>
      <c r="K171" s="44" t="s">
        <v>40</v>
      </c>
      <c r="L171" s="43"/>
    </row>
    <row r="172" spans="1:12" ht="15">
      <c r="A172" s="23"/>
      <c r="B172" s="15"/>
      <c r="C172" s="11"/>
      <c r="D172" s="7" t="s">
        <v>31</v>
      </c>
      <c r="E172" s="42" t="s">
        <v>43</v>
      </c>
      <c r="F172" s="43">
        <v>30</v>
      </c>
      <c r="G172" s="43">
        <v>2.58</v>
      </c>
      <c r="H172" s="43">
        <v>0.39</v>
      </c>
      <c r="I172" s="43">
        <v>13.56</v>
      </c>
      <c r="J172" s="43">
        <v>68.400000000000006</v>
      </c>
      <c r="K172" s="44" t="s">
        <v>40</v>
      </c>
      <c r="L172" s="43"/>
    </row>
    <row r="173" spans="1:12" ht="15">
      <c r="A173" s="23"/>
      <c r="B173" s="15"/>
      <c r="C173" s="11"/>
      <c r="D173" s="5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730</v>
      </c>
      <c r="G175" s="19">
        <f t="shared" ref="G175:J175" si="55">SUM(G166:G174)</f>
        <v>21.36</v>
      </c>
      <c r="H175" s="19">
        <f t="shared" si="55"/>
        <v>28.26</v>
      </c>
      <c r="I175" s="19">
        <f t="shared" si="55"/>
        <v>91.35</v>
      </c>
      <c r="J175" s="19">
        <f t="shared" si="55"/>
        <v>709.5</v>
      </c>
      <c r="K175" s="25"/>
      <c r="L175" s="19">
        <v>106.86</v>
      </c>
    </row>
    <row r="176" spans="1:12" ht="15.75" thickBot="1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1230</v>
      </c>
      <c r="G176" s="32">
        <f t="shared" ref="G176" si="56">G165+G175</f>
        <v>35.97</v>
      </c>
      <c r="H176" s="32">
        <f t="shared" ref="H176" si="57">H165+H175</f>
        <v>53.180000000000007</v>
      </c>
      <c r="I176" s="32">
        <f t="shared" ref="I176" si="58">I165+I175</f>
        <v>151.12</v>
      </c>
      <c r="J176" s="32">
        <f t="shared" ref="J176:L176" si="59">J165+J175</f>
        <v>1234.3800000000001</v>
      </c>
      <c r="K176" s="32"/>
      <c r="L176" s="32">
        <f t="shared" si="59"/>
        <v>213.72</v>
      </c>
    </row>
    <row r="177" spans="1:12" ht="25.5">
      <c r="A177" s="20">
        <v>2</v>
      </c>
      <c r="B177" s="21">
        <v>5</v>
      </c>
      <c r="C177" s="22" t="s">
        <v>19</v>
      </c>
      <c r="D177" s="5" t="s">
        <v>20</v>
      </c>
      <c r="E177" s="39" t="s">
        <v>121</v>
      </c>
      <c r="F177" s="40">
        <v>206</v>
      </c>
      <c r="G177" s="40">
        <v>8.17</v>
      </c>
      <c r="H177" s="40">
        <v>7.7</v>
      </c>
      <c r="I177" s="40">
        <v>40.049999999999997</v>
      </c>
      <c r="J177" s="40">
        <v>262.60000000000002</v>
      </c>
      <c r="K177" s="41" t="s">
        <v>76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>
      <c r="A179" s="23"/>
      <c r="B179" s="15"/>
      <c r="C179" s="11"/>
      <c r="D179" s="7" t="s">
        <v>21</v>
      </c>
      <c r="E179" s="42" t="s">
        <v>52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 t="s">
        <v>53</v>
      </c>
      <c r="L179" s="43"/>
    </row>
    <row r="180" spans="1:12" ht="15">
      <c r="A180" s="23"/>
      <c r="B180" s="15"/>
      <c r="C180" s="11"/>
      <c r="D180" s="7" t="s">
        <v>22</v>
      </c>
      <c r="E180" s="42" t="s">
        <v>120</v>
      </c>
      <c r="F180" s="43">
        <v>25</v>
      </c>
      <c r="G180" s="43">
        <v>2</v>
      </c>
      <c r="H180" s="43">
        <v>0.75</v>
      </c>
      <c r="I180" s="43">
        <v>13.5</v>
      </c>
      <c r="J180" s="43">
        <v>70</v>
      </c>
      <c r="K180" s="44" t="s">
        <v>40</v>
      </c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0" t="s">
        <v>95</v>
      </c>
      <c r="E182" s="42" t="s">
        <v>94</v>
      </c>
      <c r="F182" s="43">
        <v>125</v>
      </c>
      <c r="G182" s="43">
        <v>3.75</v>
      </c>
      <c r="H182" s="43">
        <v>3.13</v>
      </c>
      <c r="I182" s="43">
        <v>19.13</v>
      </c>
      <c r="J182" s="43">
        <v>120</v>
      </c>
      <c r="K182" s="44" t="s">
        <v>40</v>
      </c>
      <c r="L182" s="43"/>
    </row>
    <row r="183" spans="1:12" ht="15">
      <c r="A183" s="23"/>
      <c r="B183" s="15"/>
      <c r="C183" s="11"/>
      <c r="D183" s="6"/>
      <c r="E183" s="42" t="s">
        <v>111</v>
      </c>
      <c r="F183" s="43">
        <v>35</v>
      </c>
      <c r="G183" s="43">
        <v>2.2400000000000002</v>
      </c>
      <c r="H183" s="43">
        <v>0.21</v>
      </c>
      <c r="I183" s="43">
        <v>26.95</v>
      </c>
      <c r="J183" s="43">
        <v>118.65</v>
      </c>
      <c r="K183" s="44" t="s">
        <v>40</v>
      </c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591</v>
      </c>
      <c r="G184" s="19">
        <f t="shared" ref="G184:J184" si="60">SUM(G177:G183)</f>
        <v>16.23</v>
      </c>
      <c r="H184" s="19">
        <f t="shared" si="60"/>
        <v>11.809999999999999</v>
      </c>
      <c r="I184" s="19">
        <f t="shared" si="60"/>
        <v>114.63</v>
      </c>
      <c r="J184" s="19">
        <f t="shared" si="60"/>
        <v>631.25</v>
      </c>
      <c r="K184" s="25"/>
      <c r="L184" s="19">
        <v>106.86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>
      <c r="A186" s="23"/>
      <c r="B186" s="15"/>
      <c r="C186" s="11"/>
      <c r="D186" s="7" t="s">
        <v>26</v>
      </c>
      <c r="E186" s="42" t="s">
        <v>70</v>
      </c>
      <c r="F186" s="43">
        <v>250</v>
      </c>
      <c r="G186" s="43">
        <v>2.39</v>
      </c>
      <c r="H186" s="43">
        <v>5.08</v>
      </c>
      <c r="I186" s="43">
        <v>13</v>
      </c>
      <c r="J186" s="43">
        <v>117</v>
      </c>
      <c r="K186" s="44" t="s">
        <v>71</v>
      </c>
      <c r="L186" s="43"/>
    </row>
    <row r="187" spans="1:12" ht="25.5">
      <c r="A187" s="23"/>
      <c r="B187" s="15"/>
      <c r="C187" s="11"/>
      <c r="D187" s="7" t="s">
        <v>27</v>
      </c>
      <c r="E187" s="42" t="s">
        <v>83</v>
      </c>
      <c r="F187" s="43">
        <v>90</v>
      </c>
      <c r="G187" s="43">
        <v>13.7</v>
      </c>
      <c r="H187" s="43">
        <v>19.98</v>
      </c>
      <c r="I187" s="43">
        <v>13.79</v>
      </c>
      <c r="J187" s="43">
        <v>289.8</v>
      </c>
      <c r="K187" s="44" t="s">
        <v>84</v>
      </c>
      <c r="L187" s="43"/>
    </row>
    <row r="188" spans="1:12" ht="25.5">
      <c r="A188" s="23"/>
      <c r="B188" s="15"/>
      <c r="C188" s="11"/>
      <c r="D188" s="7" t="s">
        <v>28</v>
      </c>
      <c r="E188" s="42" t="s">
        <v>62</v>
      </c>
      <c r="F188" s="43">
        <v>150</v>
      </c>
      <c r="G188" s="43">
        <v>3.06</v>
      </c>
      <c r="H188" s="43">
        <v>4.8</v>
      </c>
      <c r="I188" s="43">
        <v>20.440000000000001</v>
      </c>
      <c r="J188" s="43">
        <v>137.25</v>
      </c>
      <c r="K188" s="44" t="s">
        <v>63</v>
      </c>
      <c r="L188" s="43"/>
    </row>
    <row r="189" spans="1:12" ht="25.5">
      <c r="A189" s="23"/>
      <c r="B189" s="15"/>
      <c r="C189" s="11"/>
      <c r="D189" s="7" t="s">
        <v>29</v>
      </c>
      <c r="E189" s="42" t="s">
        <v>52</v>
      </c>
      <c r="F189" s="43">
        <v>200</v>
      </c>
      <c r="G189" s="43">
        <v>7.0000000000000007E-2</v>
      </c>
      <c r="H189" s="43">
        <v>0.02</v>
      </c>
      <c r="I189" s="43">
        <v>15</v>
      </c>
      <c r="J189" s="43">
        <v>60</v>
      </c>
      <c r="K189" s="44" t="s">
        <v>53</v>
      </c>
      <c r="L189" s="43"/>
    </row>
    <row r="190" spans="1:12" ht="15">
      <c r="A190" s="23"/>
      <c r="B190" s="15"/>
      <c r="C190" s="11"/>
      <c r="D190" s="7" t="s">
        <v>30</v>
      </c>
      <c r="E190" s="42" t="s">
        <v>51</v>
      </c>
      <c r="F190" s="43">
        <v>15</v>
      </c>
      <c r="G190" s="43">
        <v>1.2</v>
      </c>
      <c r="H190" s="43">
        <v>0.45</v>
      </c>
      <c r="I190" s="43">
        <v>8.1</v>
      </c>
      <c r="J190" s="43">
        <v>42</v>
      </c>
      <c r="K190" s="44" t="s">
        <v>40</v>
      </c>
      <c r="L190" s="43"/>
    </row>
    <row r="191" spans="1:12" ht="15">
      <c r="A191" s="23"/>
      <c r="B191" s="15"/>
      <c r="C191" s="11"/>
      <c r="D191" s="7" t="s">
        <v>31</v>
      </c>
      <c r="E191" s="42" t="s">
        <v>43</v>
      </c>
      <c r="F191" s="43">
        <v>30</v>
      </c>
      <c r="G191" s="43">
        <v>2.58</v>
      </c>
      <c r="H191" s="43">
        <v>0.39</v>
      </c>
      <c r="I191" s="43">
        <v>13.56</v>
      </c>
      <c r="J191" s="43">
        <v>68.400000000000006</v>
      </c>
      <c r="K191" s="44" t="s">
        <v>40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735</v>
      </c>
      <c r="G194" s="19">
        <f t="shared" ref="G194:J194" si="61">SUM(G185:G193)</f>
        <v>23</v>
      </c>
      <c r="H194" s="19">
        <f t="shared" si="61"/>
        <v>30.720000000000002</v>
      </c>
      <c r="I194" s="19">
        <f t="shared" si="61"/>
        <v>83.89</v>
      </c>
      <c r="J194" s="19">
        <f t="shared" si="61"/>
        <v>714.44999999999993</v>
      </c>
      <c r="K194" s="25"/>
      <c r="L194" s="19">
        <v>106.86</v>
      </c>
    </row>
    <row r="195" spans="1:12" ht="15.75" thickBot="1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1326</v>
      </c>
      <c r="G195" s="32">
        <f t="shared" ref="G195" si="62">G184+G194</f>
        <v>39.230000000000004</v>
      </c>
      <c r="H195" s="32">
        <f t="shared" ref="H195" si="63">H184+H194</f>
        <v>42.53</v>
      </c>
      <c r="I195" s="32">
        <f t="shared" ref="I195" si="64">I184+I194</f>
        <v>198.51999999999998</v>
      </c>
      <c r="J195" s="32">
        <f t="shared" ref="J195:L195" si="65">J184+J194</f>
        <v>1345.6999999999998</v>
      </c>
      <c r="K195" s="32"/>
      <c r="L195" s="32">
        <f t="shared" si="65"/>
        <v>213.72</v>
      </c>
    </row>
    <row r="196" spans="1:12" ht="25.5">
      <c r="A196" s="20">
        <v>3</v>
      </c>
      <c r="B196" s="21">
        <v>1</v>
      </c>
      <c r="C196" s="22" t="s">
        <v>19</v>
      </c>
      <c r="D196" s="53" t="s">
        <v>20</v>
      </c>
      <c r="E196" s="39" t="s">
        <v>115</v>
      </c>
      <c r="F196" s="52">
        <v>100</v>
      </c>
      <c r="G196" s="40">
        <v>11.1</v>
      </c>
      <c r="H196" s="40">
        <v>23.9</v>
      </c>
      <c r="I196" s="40">
        <v>0.4</v>
      </c>
      <c r="J196" s="40">
        <v>261</v>
      </c>
      <c r="K196" s="41" t="s">
        <v>116</v>
      </c>
      <c r="L196" s="40"/>
    </row>
    <row r="197" spans="1:12" ht="25.5">
      <c r="A197" s="23"/>
      <c r="B197" s="15"/>
      <c r="C197" s="11"/>
      <c r="D197" s="6" t="s">
        <v>20</v>
      </c>
      <c r="E197" s="42" t="s">
        <v>42</v>
      </c>
      <c r="F197" s="43">
        <v>160</v>
      </c>
      <c r="G197" s="43">
        <v>5.92</v>
      </c>
      <c r="H197" s="43">
        <v>5.28</v>
      </c>
      <c r="I197" s="43">
        <v>31.52</v>
      </c>
      <c r="J197" s="43">
        <v>196.8</v>
      </c>
      <c r="K197" s="44" t="s">
        <v>39</v>
      </c>
      <c r="L197" s="43"/>
    </row>
    <row r="198" spans="1:12" ht="25.5">
      <c r="A198" s="23"/>
      <c r="B198" s="15"/>
      <c r="C198" s="11"/>
      <c r="D198" s="7" t="s">
        <v>21</v>
      </c>
      <c r="E198" s="42" t="s">
        <v>81</v>
      </c>
      <c r="F198" s="43">
        <v>205</v>
      </c>
      <c r="G198" s="43">
        <v>0.13</v>
      </c>
      <c r="H198" s="43">
        <v>0.02</v>
      </c>
      <c r="I198" s="43">
        <v>15.2</v>
      </c>
      <c r="J198" s="43">
        <v>61.5</v>
      </c>
      <c r="K198" s="44" t="s">
        <v>82</v>
      </c>
      <c r="L198" s="43"/>
    </row>
    <row r="199" spans="1:12" ht="15">
      <c r="A199" s="23"/>
      <c r="B199" s="15"/>
      <c r="C199" s="11"/>
      <c r="D199" s="7" t="s">
        <v>22</v>
      </c>
      <c r="E199" s="42" t="s">
        <v>43</v>
      </c>
      <c r="F199" s="43">
        <v>35</v>
      </c>
      <c r="G199" s="43">
        <v>3.01</v>
      </c>
      <c r="H199" s="43">
        <v>0.46</v>
      </c>
      <c r="I199" s="43">
        <v>15.82</v>
      </c>
      <c r="J199" s="43">
        <v>79.8</v>
      </c>
      <c r="K199" s="44" t="s">
        <v>40</v>
      </c>
      <c r="L199" s="43"/>
    </row>
    <row r="200" spans="1:12" ht="15">
      <c r="A200" s="23"/>
      <c r="B200" s="15"/>
      <c r="C200" s="11"/>
      <c r="D200" s="7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5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500</v>
      </c>
      <c r="G203" s="19">
        <f t="shared" ref="G203:J203" si="66">SUM(G196:G202)</f>
        <v>20.159999999999997</v>
      </c>
      <c r="H203" s="19">
        <f t="shared" si="66"/>
        <v>29.66</v>
      </c>
      <c r="I203" s="19">
        <f t="shared" si="66"/>
        <v>62.94</v>
      </c>
      <c r="J203" s="19">
        <f t="shared" si="66"/>
        <v>599.09999999999991</v>
      </c>
      <c r="K203" s="25"/>
      <c r="L203" s="19">
        <v>106.86</v>
      </c>
    </row>
    <row r="204" spans="1:12" ht="25.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42" t="s">
        <v>135</v>
      </c>
      <c r="F204" s="43">
        <v>60</v>
      </c>
      <c r="G204" s="43">
        <v>0.79</v>
      </c>
      <c r="H204" s="43">
        <v>1.95</v>
      </c>
      <c r="I204" s="43">
        <v>3.88</v>
      </c>
      <c r="J204" s="43">
        <v>36.24</v>
      </c>
      <c r="K204" s="44" t="s">
        <v>134</v>
      </c>
      <c r="L204" s="43"/>
    </row>
    <row r="205" spans="1:12" ht="25.5">
      <c r="A205" s="23"/>
      <c r="B205" s="15"/>
      <c r="C205" s="11"/>
      <c r="D205" s="7" t="s">
        <v>26</v>
      </c>
      <c r="E205" s="42" t="s">
        <v>56</v>
      </c>
      <c r="F205" s="43">
        <v>250</v>
      </c>
      <c r="G205" s="43">
        <v>2.34</v>
      </c>
      <c r="H205" s="43">
        <v>2.83</v>
      </c>
      <c r="I205" s="43">
        <v>16.87</v>
      </c>
      <c r="J205" s="43">
        <v>114</v>
      </c>
      <c r="K205" s="44" t="s">
        <v>57</v>
      </c>
      <c r="L205" s="43"/>
    </row>
    <row r="206" spans="1:12" ht="15">
      <c r="A206" s="23"/>
      <c r="B206" s="15"/>
      <c r="C206" s="11"/>
      <c r="D206" s="64" t="s">
        <v>27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64" t="s">
        <v>28</v>
      </c>
      <c r="E207" s="42"/>
      <c r="F207" s="43"/>
      <c r="G207" s="43"/>
      <c r="H207" s="43"/>
      <c r="I207" s="43"/>
      <c r="J207" s="43"/>
      <c r="K207" s="44"/>
      <c r="L207" s="43"/>
    </row>
    <row r="208" spans="1:12" ht="25.5">
      <c r="A208" s="23"/>
      <c r="B208" s="15"/>
      <c r="C208" s="11"/>
      <c r="D208" s="7" t="s">
        <v>29</v>
      </c>
      <c r="E208" s="42" t="s">
        <v>68</v>
      </c>
      <c r="F208" s="43">
        <v>200</v>
      </c>
      <c r="G208" s="43">
        <v>0.12</v>
      </c>
      <c r="H208" s="43">
        <v>0</v>
      </c>
      <c r="I208" s="43">
        <v>26.56</v>
      </c>
      <c r="J208" s="43">
        <v>106.8</v>
      </c>
      <c r="K208" s="44" t="s">
        <v>69</v>
      </c>
      <c r="L208" s="43"/>
    </row>
    <row r="209" spans="1:12" ht="15">
      <c r="A209" s="23"/>
      <c r="B209" s="15"/>
      <c r="C209" s="11"/>
      <c r="D209" s="7" t="s">
        <v>30</v>
      </c>
      <c r="E209" s="42" t="s">
        <v>51</v>
      </c>
      <c r="F209" s="43">
        <v>20</v>
      </c>
      <c r="G209" s="43">
        <v>1.6</v>
      </c>
      <c r="H209" s="43">
        <v>0.6</v>
      </c>
      <c r="I209" s="43">
        <v>10.8</v>
      </c>
      <c r="J209" s="43">
        <v>56</v>
      </c>
      <c r="K209" s="44" t="s">
        <v>40</v>
      </c>
      <c r="L209" s="43"/>
    </row>
    <row r="210" spans="1:12" ht="15">
      <c r="A210" s="23"/>
      <c r="B210" s="15"/>
      <c r="C210" s="11"/>
      <c r="D210" s="7" t="s">
        <v>31</v>
      </c>
      <c r="E210" s="42" t="s">
        <v>43</v>
      </c>
      <c r="F210" s="43">
        <v>30</v>
      </c>
      <c r="G210" s="43">
        <v>2.58</v>
      </c>
      <c r="H210" s="43">
        <v>0.39</v>
      </c>
      <c r="I210" s="43">
        <v>13.56</v>
      </c>
      <c r="J210" s="43">
        <v>68.400000000000006</v>
      </c>
      <c r="K210" s="44" t="s">
        <v>40</v>
      </c>
      <c r="L210" s="43"/>
    </row>
    <row r="211" spans="1:12" ht="25.5">
      <c r="A211" s="23"/>
      <c r="B211" s="15"/>
      <c r="C211" s="11"/>
      <c r="D211" s="6" t="s">
        <v>20</v>
      </c>
      <c r="E211" s="42" t="s">
        <v>88</v>
      </c>
      <c r="F211" s="43">
        <v>165</v>
      </c>
      <c r="G211" s="43">
        <v>13.88</v>
      </c>
      <c r="H211" s="43">
        <v>30.99</v>
      </c>
      <c r="I211" s="43">
        <v>28.48</v>
      </c>
      <c r="J211" s="43">
        <v>448.8</v>
      </c>
      <c r="K211" s="44" t="s">
        <v>89</v>
      </c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725</v>
      </c>
      <c r="G213" s="19">
        <f t="shared" ref="G213:J213" si="67">SUM(G204:G212)</f>
        <v>21.310000000000002</v>
      </c>
      <c r="H213" s="19">
        <f t="shared" si="67"/>
        <v>36.76</v>
      </c>
      <c r="I213" s="19">
        <f t="shared" si="67"/>
        <v>100.15</v>
      </c>
      <c r="J213" s="19">
        <f t="shared" si="67"/>
        <v>830.24</v>
      </c>
      <c r="K213" s="25"/>
      <c r="L213" s="19">
        <v>106.86</v>
      </c>
    </row>
    <row r="214" spans="1:12" ht="15.75" thickBot="1">
      <c r="A214" s="29">
        <f>A196</f>
        <v>3</v>
      </c>
      <c r="B214" s="30">
        <f>B196</f>
        <v>1</v>
      </c>
      <c r="C214" s="68" t="s">
        <v>4</v>
      </c>
      <c r="D214" s="69"/>
      <c r="E214" s="31"/>
      <c r="F214" s="32">
        <f>F203+F213</f>
        <v>1225</v>
      </c>
      <c r="G214" s="32">
        <f t="shared" ref="G214:J214" si="68">G203+G213</f>
        <v>41.47</v>
      </c>
      <c r="H214" s="32">
        <f t="shared" si="68"/>
        <v>66.42</v>
      </c>
      <c r="I214" s="32">
        <f t="shared" si="68"/>
        <v>163.09</v>
      </c>
      <c r="J214" s="32">
        <f t="shared" si="68"/>
        <v>1429.34</v>
      </c>
      <c r="K214" s="32"/>
      <c r="L214" s="32">
        <f t="shared" ref="L214" si="69">L203+L213</f>
        <v>213.72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9" t="s">
        <v>72</v>
      </c>
      <c r="F215" s="40">
        <v>60</v>
      </c>
      <c r="G215" s="40">
        <v>8.16</v>
      </c>
      <c r="H215" s="40">
        <v>17.28</v>
      </c>
      <c r="I215" s="40">
        <v>9.9600000000000009</v>
      </c>
      <c r="J215" s="40">
        <v>228</v>
      </c>
      <c r="K215" s="41" t="s">
        <v>73</v>
      </c>
      <c r="L215" s="40"/>
    </row>
    <row r="216" spans="1:12" ht="25.5">
      <c r="A216" s="14"/>
      <c r="B216" s="15"/>
      <c r="C216" s="11"/>
      <c r="D216" s="6" t="s">
        <v>20</v>
      </c>
      <c r="E216" s="42" t="s">
        <v>47</v>
      </c>
      <c r="F216" s="43">
        <v>130</v>
      </c>
      <c r="G216" s="43">
        <v>3.16</v>
      </c>
      <c r="H216" s="43">
        <v>4.66</v>
      </c>
      <c r="I216" s="43">
        <v>31.79</v>
      </c>
      <c r="J216" s="43">
        <v>181.74</v>
      </c>
      <c r="K216" s="44" t="s">
        <v>91</v>
      </c>
      <c r="L216" s="43"/>
    </row>
    <row r="217" spans="1:12" ht="25.5">
      <c r="A217" s="14"/>
      <c r="B217" s="15"/>
      <c r="C217" s="11"/>
      <c r="D217" s="51" t="s">
        <v>21</v>
      </c>
      <c r="E217" s="42" t="s">
        <v>52</v>
      </c>
      <c r="F217" s="43">
        <v>200</v>
      </c>
      <c r="G217" s="43">
        <v>7.0000000000000007E-2</v>
      </c>
      <c r="H217" s="43">
        <v>0.02</v>
      </c>
      <c r="I217" s="43">
        <v>15</v>
      </c>
      <c r="J217" s="43">
        <v>60</v>
      </c>
      <c r="K217" s="44" t="s">
        <v>53</v>
      </c>
      <c r="L217" s="43"/>
    </row>
    <row r="218" spans="1:12" ht="15">
      <c r="A218" s="14"/>
      <c r="B218" s="15"/>
      <c r="C218" s="11"/>
      <c r="D218" s="64" t="s">
        <v>22</v>
      </c>
      <c r="E218" s="42" t="s">
        <v>43</v>
      </c>
      <c r="F218" s="43">
        <v>30</v>
      </c>
      <c r="G218" s="43">
        <v>2.58</v>
      </c>
      <c r="H218" s="43">
        <v>0.39</v>
      </c>
      <c r="I218" s="43">
        <v>13.56</v>
      </c>
      <c r="J218" s="43">
        <v>68.400000000000006</v>
      </c>
      <c r="K218" s="44" t="s">
        <v>40</v>
      </c>
      <c r="L218" s="43"/>
    </row>
    <row r="219" spans="1:12" ht="25.5">
      <c r="A219" s="14"/>
      <c r="B219" s="15"/>
      <c r="C219" s="11"/>
      <c r="D219" s="64" t="s">
        <v>23</v>
      </c>
      <c r="E219" s="42" t="s">
        <v>125</v>
      </c>
      <c r="F219" s="43">
        <v>120</v>
      </c>
      <c r="G219" s="43">
        <v>1.08</v>
      </c>
      <c r="H219" s="43">
        <v>0.24</v>
      </c>
      <c r="I219" s="43">
        <v>9.7200000000000006</v>
      </c>
      <c r="J219" s="43">
        <v>51.6</v>
      </c>
      <c r="K219" s="44" t="s">
        <v>55</v>
      </c>
      <c r="L219" s="43"/>
    </row>
    <row r="220" spans="1:12" ht="15">
      <c r="A220" s="14"/>
      <c r="B220" s="15"/>
      <c r="C220" s="11"/>
      <c r="D220" s="5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540</v>
      </c>
      <c r="G222" s="19">
        <f t="shared" ref="G222:J222" si="70">SUM(G215:G221)</f>
        <v>15.05</v>
      </c>
      <c r="H222" s="19">
        <f t="shared" si="70"/>
        <v>22.59</v>
      </c>
      <c r="I222" s="19">
        <f t="shared" si="70"/>
        <v>80.03</v>
      </c>
      <c r="J222" s="19">
        <f t="shared" si="70"/>
        <v>589.74</v>
      </c>
      <c r="K222" s="25"/>
      <c r="L222" s="19">
        <v>106.86</v>
      </c>
    </row>
    <row r="223" spans="1:12" ht="15">
      <c r="A223" s="13">
        <f>A215</f>
        <v>3</v>
      </c>
      <c r="B223" s="13">
        <f>B215</f>
        <v>2</v>
      </c>
      <c r="C223" s="10" t="s">
        <v>24</v>
      </c>
      <c r="D223" s="7" t="s">
        <v>25</v>
      </c>
      <c r="E223" s="42"/>
      <c r="F223" s="43"/>
      <c r="G223" s="43"/>
      <c r="H223" s="43"/>
      <c r="I223" s="43"/>
      <c r="J223" s="43"/>
      <c r="K223" s="44"/>
      <c r="L223" s="43"/>
    </row>
    <row r="224" spans="1:12" ht="25.5">
      <c r="A224" s="14"/>
      <c r="B224" s="15"/>
      <c r="C224" s="11"/>
      <c r="D224" s="7" t="s">
        <v>26</v>
      </c>
      <c r="E224" s="42" t="s">
        <v>108</v>
      </c>
      <c r="F224" s="43">
        <v>250</v>
      </c>
      <c r="G224" s="43">
        <v>1.8</v>
      </c>
      <c r="H224" s="43">
        <v>4.92</v>
      </c>
      <c r="I224" s="43">
        <v>10.93</v>
      </c>
      <c r="J224" s="43">
        <v>103.75</v>
      </c>
      <c r="K224" s="44" t="s">
        <v>109</v>
      </c>
      <c r="L224" s="43"/>
    </row>
    <row r="225" spans="1:12" ht="25.5">
      <c r="A225" s="14"/>
      <c r="B225" s="15"/>
      <c r="C225" s="11"/>
      <c r="D225" s="7" t="s">
        <v>27</v>
      </c>
      <c r="E225" s="42" t="s">
        <v>85</v>
      </c>
      <c r="F225" s="43">
        <v>100</v>
      </c>
      <c r="G225" s="43">
        <v>10.64</v>
      </c>
      <c r="H225" s="43">
        <v>28.19</v>
      </c>
      <c r="I225" s="43">
        <v>2.89</v>
      </c>
      <c r="J225" s="43">
        <v>309</v>
      </c>
      <c r="K225" s="44" t="s">
        <v>58</v>
      </c>
      <c r="L225" s="43"/>
    </row>
    <row r="226" spans="1:12" ht="25.5">
      <c r="A226" s="14"/>
      <c r="B226" s="15"/>
      <c r="C226" s="11"/>
      <c r="D226" s="7" t="s">
        <v>28</v>
      </c>
      <c r="E226" s="42" t="s">
        <v>59</v>
      </c>
      <c r="F226" s="43">
        <v>150</v>
      </c>
      <c r="G226" s="43">
        <v>8.6</v>
      </c>
      <c r="H226" s="43">
        <v>6.09</v>
      </c>
      <c r="I226" s="43">
        <v>38.64</v>
      </c>
      <c r="J226" s="43">
        <v>243.75</v>
      </c>
      <c r="K226" s="44" t="s">
        <v>112</v>
      </c>
      <c r="L226" s="43"/>
    </row>
    <row r="227" spans="1:12" ht="25.5">
      <c r="A227" s="14"/>
      <c r="B227" s="15"/>
      <c r="C227" s="11"/>
      <c r="D227" s="7" t="s">
        <v>29</v>
      </c>
      <c r="E227" s="42" t="s">
        <v>136</v>
      </c>
      <c r="F227" s="43">
        <v>200</v>
      </c>
      <c r="G227" s="43">
        <v>0.1</v>
      </c>
      <c r="H227" s="43">
        <v>0</v>
      </c>
      <c r="I227" s="43">
        <v>24.2</v>
      </c>
      <c r="J227" s="43">
        <v>93</v>
      </c>
      <c r="K227" s="44" t="s">
        <v>114</v>
      </c>
      <c r="L227" s="43"/>
    </row>
    <row r="228" spans="1:12" ht="15">
      <c r="A228" s="14"/>
      <c r="B228" s="15"/>
      <c r="C228" s="11"/>
      <c r="D228" s="7" t="s">
        <v>30</v>
      </c>
      <c r="E228" s="42" t="s">
        <v>51</v>
      </c>
      <c r="F228" s="43">
        <v>20</v>
      </c>
      <c r="G228" s="43">
        <v>1.6</v>
      </c>
      <c r="H228" s="43">
        <v>0.6</v>
      </c>
      <c r="I228" s="43">
        <v>10.8</v>
      </c>
      <c r="J228" s="43">
        <v>56</v>
      </c>
      <c r="K228" s="44" t="s">
        <v>40</v>
      </c>
      <c r="L228" s="43"/>
    </row>
    <row r="229" spans="1:12" ht="15">
      <c r="A229" s="14"/>
      <c r="B229" s="15"/>
      <c r="C229" s="11"/>
      <c r="D229" s="7" t="s">
        <v>31</v>
      </c>
      <c r="E229" s="42" t="s">
        <v>43</v>
      </c>
      <c r="F229" s="43">
        <v>30</v>
      </c>
      <c r="G229" s="43">
        <v>2.58</v>
      </c>
      <c r="H229" s="43">
        <v>0.39</v>
      </c>
      <c r="I229" s="43">
        <v>13.56</v>
      </c>
      <c r="J229" s="43">
        <v>68.400000000000006</v>
      </c>
      <c r="K229" s="44" t="s">
        <v>40</v>
      </c>
      <c r="L229" s="43"/>
    </row>
    <row r="230" spans="1:12" ht="15">
      <c r="A230" s="14"/>
      <c r="B230" s="15"/>
      <c r="C230" s="11"/>
      <c r="D230" s="60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750</v>
      </c>
      <c r="G232" s="19">
        <f t="shared" ref="G232:J232" si="71">SUM(G223:G231)</f>
        <v>25.32</v>
      </c>
      <c r="H232" s="19">
        <f t="shared" si="71"/>
        <v>40.190000000000005</v>
      </c>
      <c r="I232" s="19">
        <f t="shared" si="71"/>
        <v>101.02</v>
      </c>
      <c r="J232" s="19">
        <f t="shared" si="71"/>
        <v>873.9</v>
      </c>
      <c r="K232" s="25"/>
      <c r="L232" s="19">
        <v>106.86</v>
      </c>
    </row>
    <row r="233" spans="1:12" ht="15.75" thickBot="1">
      <c r="A233" s="33">
        <f>A215</f>
        <v>3</v>
      </c>
      <c r="B233" s="33">
        <f>B215</f>
        <v>2</v>
      </c>
      <c r="C233" s="68" t="s">
        <v>4</v>
      </c>
      <c r="D233" s="69"/>
      <c r="E233" s="31"/>
      <c r="F233" s="32">
        <f>F222+F232</f>
        <v>1290</v>
      </c>
      <c r="G233" s="32">
        <f t="shared" ref="G233:J233" si="72">G222+G232</f>
        <v>40.370000000000005</v>
      </c>
      <c r="H233" s="32">
        <f t="shared" si="72"/>
        <v>62.78</v>
      </c>
      <c r="I233" s="32">
        <f t="shared" si="72"/>
        <v>181.05</v>
      </c>
      <c r="J233" s="32">
        <f t="shared" si="72"/>
        <v>1463.6399999999999</v>
      </c>
      <c r="K233" s="32"/>
      <c r="L233" s="32">
        <f t="shared" ref="L233" si="73">L222+L232</f>
        <v>213.72</v>
      </c>
    </row>
    <row r="234" spans="1:12" ht="25.5">
      <c r="A234" s="20">
        <v>3</v>
      </c>
      <c r="B234" s="21">
        <v>3</v>
      </c>
      <c r="C234" s="22" t="s">
        <v>19</v>
      </c>
      <c r="D234" s="5" t="s">
        <v>20</v>
      </c>
      <c r="E234" s="39" t="s">
        <v>119</v>
      </c>
      <c r="F234" s="40">
        <v>110</v>
      </c>
      <c r="G234" s="40">
        <v>17.760000000000002</v>
      </c>
      <c r="H234" s="40">
        <v>15.5</v>
      </c>
      <c r="I234" s="40">
        <v>23.88</v>
      </c>
      <c r="J234" s="40">
        <v>302.5</v>
      </c>
      <c r="K234" s="41" t="s">
        <v>90</v>
      </c>
      <c r="L234" s="40"/>
    </row>
    <row r="235" spans="1:12" ht="15">
      <c r="A235" s="23"/>
      <c r="B235" s="15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25.5">
      <c r="A236" s="23"/>
      <c r="B236" s="15"/>
      <c r="C236" s="11"/>
      <c r="D236" s="7" t="s">
        <v>21</v>
      </c>
      <c r="E236" s="42" t="s">
        <v>52</v>
      </c>
      <c r="F236" s="43">
        <v>200</v>
      </c>
      <c r="G236" s="43">
        <v>7.0000000000000007E-2</v>
      </c>
      <c r="H236" s="43">
        <v>0.02</v>
      </c>
      <c r="I236" s="43">
        <v>15</v>
      </c>
      <c r="J236" s="43">
        <v>60</v>
      </c>
      <c r="K236" s="44" t="s">
        <v>53</v>
      </c>
      <c r="L236" s="43"/>
    </row>
    <row r="237" spans="1:12" ht="15.75" customHeight="1">
      <c r="A237" s="23"/>
      <c r="B237" s="15"/>
      <c r="C237" s="11"/>
      <c r="D237" s="7" t="s">
        <v>22</v>
      </c>
      <c r="E237" s="42" t="s">
        <v>120</v>
      </c>
      <c r="F237" s="43">
        <v>30</v>
      </c>
      <c r="G237" s="43">
        <v>2.4</v>
      </c>
      <c r="H237" s="43">
        <v>0.9</v>
      </c>
      <c r="I237" s="43">
        <v>16.2</v>
      </c>
      <c r="J237" s="43">
        <v>84</v>
      </c>
      <c r="K237" s="44" t="s">
        <v>40</v>
      </c>
      <c r="L237" s="43"/>
    </row>
    <row r="238" spans="1:12" ht="25.5">
      <c r="A238" s="23"/>
      <c r="B238" s="15"/>
      <c r="C238" s="11"/>
      <c r="D238" s="7" t="s">
        <v>23</v>
      </c>
      <c r="E238" s="42" t="s">
        <v>54</v>
      </c>
      <c r="F238" s="43">
        <v>120</v>
      </c>
      <c r="G238" s="43">
        <v>0.48</v>
      </c>
      <c r="H238" s="43">
        <v>0.48</v>
      </c>
      <c r="I238" s="43">
        <v>11.76</v>
      </c>
      <c r="J238" s="43">
        <v>56.4</v>
      </c>
      <c r="K238" s="44" t="s">
        <v>55</v>
      </c>
      <c r="L238" s="43"/>
    </row>
    <row r="239" spans="1:12" ht="15">
      <c r="A239" s="23"/>
      <c r="B239" s="15"/>
      <c r="C239" s="11"/>
      <c r="D239" s="59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460</v>
      </c>
      <c r="G241" s="19">
        <f t="shared" ref="G241:J241" si="74">SUM(G234:G240)</f>
        <v>20.71</v>
      </c>
      <c r="H241" s="19">
        <f t="shared" si="74"/>
        <v>16.899999999999999</v>
      </c>
      <c r="I241" s="19">
        <f t="shared" si="74"/>
        <v>66.84</v>
      </c>
      <c r="J241" s="19">
        <f t="shared" si="74"/>
        <v>502.9</v>
      </c>
      <c r="K241" s="25"/>
      <c r="L241" s="19">
        <v>106.86</v>
      </c>
    </row>
    <row r="242" spans="1:12" ht="15">
      <c r="A242" s="26">
        <f>A234</f>
        <v>3</v>
      </c>
      <c r="B242" s="13">
        <f>B234</f>
        <v>3</v>
      </c>
      <c r="C242" s="10" t="s">
        <v>24</v>
      </c>
      <c r="D242" s="7" t="s">
        <v>25</v>
      </c>
      <c r="E242" s="42"/>
      <c r="F242" s="43"/>
      <c r="G242" s="43"/>
      <c r="H242" s="43"/>
      <c r="I242" s="43"/>
      <c r="J242" s="43"/>
      <c r="K242" s="44"/>
      <c r="L242" s="43"/>
    </row>
    <row r="243" spans="1:12" ht="25.5">
      <c r="A243" s="23"/>
      <c r="B243" s="15"/>
      <c r="C243" s="11"/>
      <c r="D243" s="7" t="s">
        <v>26</v>
      </c>
      <c r="E243" s="42" t="s">
        <v>64</v>
      </c>
      <c r="F243" s="43">
        <v>250</v>
      </c>
      <c r="G243" s="43">
        <v>2.02</v>
      </c>
      <c r="H243" s="43">
        <v>5.09</v>
      </c>
      <c r="I243" s="43">
        <v>11.98</v>
      </c>
      <c r="J243" s="43">
        <v>107.25</v>
      </c>
      <c r="K243" s="44" t="s">
        <v>65</v>
      </c>
      <c r="L243" s="43"/>
    </row>
    <row r="244" spans="1:12" ht="15">
      <c r="A244" s="23"/>
      <c r="B244" s="15"/>
      <c r="C244" s="11"/>
      <c r="D244" s="7" t="s">
        <v>27</v>
      </c>
      <c r="E244" s="42" t="s">
        <v>66</v>
      </c>
      <c r="F244" s="43">
        <v>90</v>
      </c>
      <c r="G244" s="43">
        <v>12.6</v>
      </c>
      <c r="H244" s="43">
        <v>19.98</v>
      </c>
      <c r="I244" s="43">
        <v>12.6</v>
      </c>
      <c r="J244" s="43">
        <v>280.08</v>
      </c>
      <c r="K244" s="44" t="s">
        <v>67</v>
      </c>
      <c r="L244" s="43"/>
    </row>
    <row r="245" spans="1:12" ht="25.5">
      <c r="A245" s="23"/>
      <c r="B245" s="15"/>
      <c r="C245" s="11"/>
      <c r="D245" s="7" t="s">
        <v>28</v>
      </c>
      <c r="E245" s="42" t="s">
        <v>42</v>
      </c>
      <c r="F245" s="43">
        <v>150</v>
      </c>
      <c r="G245" s="43">
        <v>5.55</v>
      </c>
      <c r="H245" s="43">
        <v>4.95</v>
      </c>
      <c r="I245" s="43">
        <v>29.55</v>
      </c>
      <c r="J245" s="43">
        <v>184.5</v>
      </c>
      <c r="K245" s="44" t="s">
        <v>39</v>
      </c>
      <c r="L245" s="43"/>
    </row>
    <row r="246" spans="1:12" ht="25.5">
      <c r="A246" s="23"/>
      <c r="B246" s="15"/>
      <c r="C246" s="11"/>
      <c r="D246" s="7" t="s">
        <v>29</v>
      </c>
      <c r="E246" s="42" t="s">
        <v>52</v>
      </c>
      <c r="F246" s="43">
        <v>200</v>
      </c>
      <c r="G246" s="43">
        <v>7.0000000000000007E-2</v>
      </c>
      <c r="H246" s="43">
        <v>0.02</v>
      </c>
      <c r="I246" s="43">
        <v>15</v>
      </c>
      <c r="J246" s="43">
        <v>60</v>
      </c>
      <c r="K246" s="44" t="s">
        <v>53</v>
      </c>
      <c r="L246" s="43"/>
    </row>
    <row r="247" spans="1:12" ht="15">
      <c r="A247" s="23"/>
      <c r="B247" s="15"/>
      <c r="C247" s="11"/>
      <c r="D247" s="7" t="s">
        <v>30</v>
      </c>
      <c r="E247" s="42" t="s">
        <v>51</v>
      </c>
      <c r="F247" s="43">
        <v>20</v>
      </c>
      <c r="G247" s="43">
        <v>1.6</v>
      </c>
      <c r="H247" s="43">
        <v>0.6</v>
      </c>
      <c r="I247" s="43">
        <v>10.8</v>
      </c>
      <c r="J247" s="43">
        <v>56</v>
      </c>
      <c r="K247" s="44" t="s">
        <v>40</v>
      </c>
      <c r="L247" s="43"/>
    </row>
    <row r="248" spans="1:12" ht="15">
      <c r="A248" s="23"/>
      <c r="B248" s="15"/>
      <c r="C248" s="11"/>
      <c r="D248" s="7" t="s">
        <v>31</v>
      </c>
      <c r="E248" s="42" t="s">
        <v>43</v>
      </c>
      <c r="F248" s="43">
        <v>30</v>
      </c>
      <c r="G248" s="43">
        <v>2.58</v>
      </c>
      <c r="H248" s="43">
        <v>0.39</v>
      </c>
      <c r="I248" s="43">
        <v>13.56</v>
      </c>
      <c r="J248" s="43">
        <v>68.400000000000006</v>
      </c>
      <c r="K248" s="44" t="s">
        <v>40</v>
      </c>
      <c r="L248" s="43"/>
    </row>
    <row r="249" spans="1:12" ht="1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740</v>
      </c>
      <c r="G251" s="19">
        <f t="shared" ref="G251:J251" si="75">SUM(G242:G250)</f>
        <v>24.42</v>
      </c>
      <c r="H251" s="19">
        <f t="shared" si="75"/>
        <v>31.03</v>
      </c>
      <c r="I251" s="19">
        <f t="shared" si="75"/>
        <v>93.49</v>
      </c>
      <c r="J251" s="19">
        <f t="shared" si="75"/>
        <v>756.2299999999999</v>
      </c>
      <c r="K251" s="25"/>
      <c r="L251" s="19">
        <v>106.86</v>
      </c>
    </row>
    <row r="252" spans="1:12" ht="15.75" thickBot="1">
      <c r="A252" s="29">
        <f>A234</f>
        <v>3</v>
      </c>
      <c r="B252" s="30">
        <f>B234</f>
        <v>3</v>
      </c>
      <c r="C252" s="68" t="s">
        <v>4</v>
      </c>
      <c r="D252" s="69"/>
      <c r="E252" s="31"/>
      <c r="F252" s="32">
        <f>F241+F251</f>
        <v>1200</v>
      </c>
      <c r="G252" s="32">
        <f t="shared" ref="G252:J252" si="76">G241+G251</f>
        <v>45.13</v>
      </c>
      <c r="H252" s="32">
        <f t="shared" si="76"/>
        <v>47.93</v>
      </c>
      <c r="I252" s="32">
        <f t="shared" si="76"/>
        <v>160.32999999999998</v>
      </c>
      <c r="J252" s="32">
        <f t="shared" si="76"/>
        <v>1259.1299999999999</v>
      </c>
      <c r="K252" s="32"/>
      <c r="L252" s="32">
        <f t="shared" ref="L252" si="77">L241+L251</f>
        <v>213.72</v>
      </c>
    </row>
    <row r="253" spans="1:12" ht="25.5">
      <c r="A253" s="20">
        <v>3</v>
      </c>
      <c r="B253" s="21">
        <v>4</v>
      </c>
      <c r="C253" s="22" t="s">
        <v>19</v>
      </c>
      <c r="D253" s="5" t="s">
        <v>20</v>
      </c>
      <c r="E253" s="39" t="s">
        <v>83</v>
      </c>
      <c r="F253" s="40">
        <v>90</v>
      </c>
      <c r="G253" s="40">
        <v>13.7</v>
      </c>
      <c r="H253" s="40">
        <v>19.98</v>
      </c>
      <c r="I253" s="40">
        <v>13.79</v>
      </c>
      <c r="J253" s="40">
        <v>289.8</v>
      </c>
      <c r="K253" s="41" t="s">
        <v>84</v>
      </c>
      <c r="L253" s="40"/>
    </row>
    <row r="254" spans="1:12" ht="25.5">
      <c r="A254" s="23"/>
      <c r="B254" s="15"/>
      <c r="C254" s="11"/>
      <c r="D254" s="6" t="s">
        <v>20</v>
      </c>
      <c r="E254" s="42" t="s">
        <v>62</v>
      </c>
      <c r="F254" s="43">
        <v>170</v>
      </c>
      <c r="G254" s="43">
        <v>3.47</v>
      </c>
      <c r="H254" s="43">
        <v>5.44</v>
      </c>
      <c r="I254" s="43">
        <v>23.16</v>
      </c>
      <c r="J254" s="43">
        <v>155.55000000000001</v>
      </c>
      <c r="K254" s="44" t="s">
        <v>63</v>
      </c>
      <c r="L254" s="43"/>
    </row>
    <row r="255" spans="1:12" ht="25.5">
      <c r="A255" s="23"/>
      <c r="B255" s="15"/>
      <c r="C255" s="11"/>
      <c r="D255" s="7" t="s">
        <v>21</v>
      </c>
      <c r="E255" s="42" t="s">
        <v>52</v>
      </c>
      <c r="F255" s="43">
        <v>200</v>
      </c>
      <c r="G255" s="43">
        <v>7.0000000000000007E-2</v>
      </c>
      <c r="H255" s="43">
        <v>0.02</v>
      </c>
      <c r="I255" s="43">
        <v>15</v>
      </c>
      <c r="J255" s="43">
        <v>60</v>
      </c>
      <c r="K255" s="44" t="s">
        <v>53</v>
      </c>
      <c r="L255" s="43"/>
    </row>
    <row r="256" spans="1:12" ht="15">
      <c r="A256" s="23"/>
      <c r="B256" s="15"/>
      <c r="C256" s="11"/>
      <c r="D256" s="7" t="s">
        <v>22</v>
      </c>
      <c r="E256" s="42" t="s">
        <v>43</v>
      </c>
      <c r="F256" s="43">
        <v>30</v>
      </c>
      <c r="G256" s="43">
        <v>2.58</v>
      </c>
      <c r="H256" s="43">
        <v>0.39</v>
      </c>
      <c r="I256" s="43">
        <v>13.56</v>
      </c>
      <c r="J256" s="43">
        <v>68.400000000000006</v>
      </c>
      <c r="K256" s="44" t="s">
        <v>40</v>
      </c>
      <c r="L256" s="43"/>
    </row>
    <row r="257" spans="1:12" ht="15">
      <c r="A257" s="23"/>
      <c r="B257" s="15"/>
      <c r="C257" s="11"/>
      <c r="D257" s="7" t="s">
        <v>23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>
      <c r="A258" s="23"/>
      <c r="B258" s="15"/>
      <c r="C258" s="11"/>
      <c r="D258" s="58"/>
      <c r="E258" s="42" t="s">
        <v>137</v>
      </c>
      <c r="F258" s="43">
        <v>12</v>
      </c>
      <c r="G258" s="43">
        <v>0.89</v>
      </c>
      <c r="H258" s="43">
        <v>1.78</v>
      </c>
      <c r="I258" s="43">
        <v>8.15</v>
      </c>
      <c r="J258" s="43">
        <v>52.2</v>
      </c>
      <c r="K258" s="44" t="s">
        <v>40</v>
      </c>
      <c r="L258" s="43"/>
    </row>
    <row r="259" spans="1:12" ht="1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502</v>
      </c>
      <c r="G260" s="19">
        <f t="shared" ref="G260:J260" si="78">SUM(G253:G259)</f>
        <v>20.71</v>
      </c>
      <c r="H260" s="19">
        <f t="shared" si="78"/>
        <v>27.610000000000003</v>
      </c>
      <c r="I260" s="19">
        <f t="shared" si="78"/>
        <v>73.660000000000011</v>
      </c>
      <c r="J260" s="19">
        <f t="shared" si="78"/>
        <v>625.95000000000005</v>
      </c>
      <c r="K260" s="25"/>
      <c r="L260" s="19">
        <v>106.86</v>
      </c>
    </row>
    <row r="261" spans="1:12" ht="15">
      <c r="A261" s="26">
        <f>A253</f>
        <v>3</v>
      </c>
      <c r="B261" s="13">
        <f>B253</f>
        <v>4</v>
      </c>
      <c r="C261" s="10" t="s">
        <v>24</v>
      </c>
      <c r="D261" s="7" t="s">
        <v>25</v>
      </c>
      <c r="E261" s="42"/>
      <c r="F261" s="43"/>
      <c r="G261" s="43"/>
      <c r="H261" s="43"/>
      <c r="I261" s="43"/>
      <c r="J261" s="43"/>
      <c r="K261" s="44"/>
      <c r="L261" s="43"/>
    </row>
    <row r="262" spans="1:12" ht="25.5">
      <c r="A262" s="23"/>
      <c r="B262" s="15"/>
      <c r="C262" s="11"/>
      <c r="D262" s="7" t="s">
        <v>26</v>
      </c>
      <c r="E262" s="42" t="s">
        <v>99</v>
      </c>
      <c r="F262" s="43">
        <v>250</v>
      </c>
      <c r="G262" s="43">
        <v>1.77</v>
      </c>
      <c r="H262" s="43">
        <v>4.95</v>
      </c>
      <c r="I262" s="43">
        <v>7.9</v>
      </c>
      <c r="J262" s="43">
        <v>89.75</v>
      </c>
      <c r="K262" s="44" t="s">
        <v>44</v>
      </c>
      <c r="L262" s="43"/>
    </row>
    <row r="263" spans="1:12" ht="25.5">
      <c r="A263" s="23"/>
      <c r="B263" s="15"/>
      <c r="C263" s="11"/>
      <c r="D263" s="7" t="s">
        <v>27</v>
      </c>
      <c r="E263" s="42" t="s">
        <v>115</v>
      </c>
      <c r="F263" s="43">
        <v>75</v>
      </c>
      <c r="G263" s="43">
        <v>8.33</v>
      </c>
      <c r="H263" s="43">
        <v>17.93</v>
      </c>
      <c r="I263" s="43">
        <v>0.3</v>
      </c>
      <c r="J263" s="43">
        <v>195.75</v>
      </c>
      <c r="K263" s="44" t="s">
        <v>116</v>
      </c>
      <c r="L263" s="43"/>
    </row>
    <row r="264" spans="1:12" ht="25.5">
      <c r="A264" s="23"/>
      <c r="B264" s="15"/>
      <c r="C264" s="11"/>
      <c r="D264" s="7" t="s">
        <v>28</v>
      </c>
      <c r="E264" s="42" t="s">
        <v>47</v>
      </c>
      <c r="F264" s="43">
        <v>150</v>
      </c>
      <c r="G264" s="43">
        <v>3.65</v>
      </c>
      <c r="H264" s="43">
        <v>5.37</v>
      </c>
      <c r="I264" s="43">
        <v>36.68</v>
      </c>
      <c r="J264" s="43">
        <v>209.7</v>
      </c>
      <c r="K264" s="44" t="s">
        <v>48</v>
      </c>
      <c r="L264" s="43"/>
    </row>
    <row r="265" spans="1:12" ht="25.5">
      <c r="A265" s="23"/>
      <c r="B265" s="15"/>
      <c r="C265" s="11"/>
      <c r="D265" s="7" t="s">
        <v>29</v>
      </c>
      <c r="E265" s="42" t="s">
        <v>104</v>
      </c>
      <c r="F265" s="43">
        <v>200</v>
      </c>
      <c r="G265" s="43">
        <v>0.16</v>
      </c>
      <c r="H265" s="43">
        <v>0.16</v>
      </c>
      <c r="I265" s="43">
        <v>27.88</v>
      </c>
      <c r="J265" s="43">
        <v>114.6</v>
      </c>
      <c r="K265" s="44" t="s">
        <v>105</v>
      </c>
      <c r="L265" s="43"/>
    </row>
    <row r="266" spans="1:12" ht="15">
      <c r="A266" s="23"/>
      <c r="B266" s="15"/>
      <c r="C266" s="11"/>
      <c r="D266" s="7" t="s">
        <v>30</v>
      </c>
      <c r="E266" s="42" t="s">
        <v>51</v>
      </c>
      <c r="F266" s="43">
        <v>15</v>
      </c>
      <c r="G266" s="43">
        <v>1.2</v>
      </c>
      <c r="H266" s="43">
        <v>0.45</v>
      </c>
      <c r="I266" s="43">
        <v>8.1</v>
      </c>
      <c r="J266" s="43">
        <v>42</v>
      </c>
      <c r="K266" s="44" t="s">
        <v>40</v>
      </c>
      <c r="L266" s="43"/>
    </row>
    <row r="267" spans="1:12" ht="15">
      <c r="A267" s="23"/>
      <c r="B267" s="15"/>
      <c r="C267" s="11"/>
      <c r="D267" s="7" t="s">
        <v>31</v>
      </c>
      <c r="E267" s="42" t="s">
        <v>43</v>
      </c>
      <c r="F267" s="43">
        <v>30</v>
      </c>
      <c r="G267" s="43">
        <v>2.58</v>
      </c>
      <c r="H267" s="43">
        <v>0.39</v>
      </c>
      <c r="I267" s="43">
        <v>13.56</v>
      </c>
      <c r="J267" s="43">
        <v>68.400000000000006</v>
      </c>
      <c r="K267" s="44" t="s">
        <v>40</v>
      </c>
      <c r="L267" s="43"/>
    </row>
    <row r="268" spans="1:12" ht="15">
      <c r="A268" s="23"/>
      <c r="B268" s="15"/>
      <c r="C268" s="11"/>
      <c r="D268" s="56"/>
      <c r="E268" s="42"/>
      <c r="F268" s="43"/>
      <c r="G268" s="43"/>
      <c r="H268" s="43"/>
      <c r="I268" s="43"/>
      <c r="J268" s="43"/>
      <c r="K268" s="44"/>
      <c r="L268" s="43"/>
    </row>
    <row r="269" spans="1:12" ht="1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720</v>
      </c>
      <c r="G270" s="19">
        <f t="shared" ref="G270:J270" si="79">SUM(G261:G269)</f>
        <v>17.689999999999998</v>
      </c>
      <c r="H270" s="19">
        <f t="shared" si="79"/>
        <v>29.25</v>
      </c>
      <c r="I270" s="19">
        <f t="shared" si="79"/>
        <v>94.42</v>
      </c>
      <c r="J270" s="19">
        <f t="shared" si="79"/>
        <v>720.19999999999993</v>
      </c>
      <c r="K270" s="25"/>
      <c r="L270" s="19">
        <v>106.86</v>
      </c>
    </row>
    <row r="271" spans="1:12" ht="15.75" thickBot="1">
      <c r="A271" s="29">
        <f>A253</f>
        <v>3</v>
      </c>
      <c r="B271" s="30">
        <f>B253</f>
        <v>4</v>
      </c>
      <c r="C271" s="68" t="s">
        <v>4</v>
      </c>
      <c r="D271" s="69"/>
      <c r="E271" s="31"/>
      <c r="F271" s="32">
        <f>F260+F270</f>
        <v>1222</v>
      </c>
      <c r="G271" s="32">
        <f t="shared" ref="G271:J271" si="80">G260+G270</f>
        <v>38.4</v>
      </c>
      <c r="H271" s="32">
        <f t="shared" si="80"/>
        <v>56.86</v>
      </c>
      <c r="I271" s="32">
        <f t="shared" si="80"/>
        <v>168.08</v>
      </c>
      <c r="J271" s="32">
        <f t="shared" si="80"/>
        <v>1346.15</v>
      </c>
      <c r="K271" s="32"/>
      <c r="L271" s="32">
        <f t="shared" ref="L271" si="81">L260+L270</f>
        <v>213.72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9" t="s">
        <v>41</v>
      </c>
      <c r="F272" s="40">
        <v>80</v>
      </c>
      <c r="G272" s="40">
        <v>12.48</v>
      </c>
      <c r="H272" s="40">
        <v>6.72</v>
      </c>
      <c r="I272" s="40">
        <v>2.64</v>
      </c>
      <c r="J272" s="40">
        <v>120.96</v>
      </c>
      <c r="K272" s="41" t="s">
        <v>38</v>
      </c>
      <c r="L272" s="40"/>
    </row>
    <row r="273" spans="1:12" ht="25.5">
      <c r="A273" s="23"/>
      <c r="B273" s="15"/>
      <c r="C273" s="11"/>
      <c r="D273" s="6" t="s">
        <v>20</v>
      </c>
      <c r="E273" s="42" t="s">
        <v>59</v>
      </c>
      <c r="F273" s="43">
        <v>110</v>
      </c>
      <c r="G273" s="43">
        <v>6.31</v>
      </c>
      <c r="H273" s="43">
        <v>4.47</v>
      </c>
      <c r="I273" s="43">
        <v>28.34</v>
      </c>
      <c r="J273" s="43">
        <v>178.75</v>
      </c>
      <c r="K273" s="44" t="s">
        <v>60</v>
      </c>
      <c r="L273" s="43"/>
    </row>
    <row r="274" spans="1:12" ht="25.5">
      <c r="A274" s="23"/>
      <c r="B274" s="15"/>
      <c r="C274" s="11"/>
      <c r="D274" s="7" t="s">
        <v>21</v>
      </c>
      <c r="E274" s="42" t="s">
        <v>52</v>
      </c>
      <c r="F274" s="43">
        <v>200</v>
      </c>
      <c r="G274" s="43">
        <v>7.0000000000000007E-2</v>
      </c>
      <c r="H274" s="43">
        <v>0.02</v>
      </c>
      <c r="I274" s="43">
        <v>15</v>
      </c>
      <c r="J274" s="43">
        <v>60</v>
      </c>
      <c r="K274" s="44" t="s">
        <v>53</v>
      </c>
      <c r="L274" s="43"/>
    </row>
    <row r="275" spans="1:12" ht="15">
      <c r="A275" s="23"/>
      <c r="B275" s="15"/>
      <c r="C275" s="11"/>
      <c r="D275" s="7" t="s">
        <v>22</v>
      </c>
      <c r="E275" s="42" t="s">
        <v>43</v>
      </c>
      <c r="F275" s="43">
        <v>20</v>
      </c>
      <c r="G275" s="43">
        <v>1.72</v>
      </c>
      <c r="H275" s="43">
        <v>0.26</v>
      </c>
      <c r="I275" s="43">
        <v>9.0399999999999991</v>
      </c>
      <c r="J275" s="43">
        <v>45.6</v>
      </c>
      <c r="K275" s="44" t="s">
        <v>40</v>
      </c>
      <c r="L275" s="43"/>
    </row>
    <row r="276" spans="1:12" ht="15">
      <c r="A276" s="23"/>
      <c r="B276" s="15"/>
      <c r="C276" s="11"/>
      <c r="D276" s="7" t="s">
        <v>23</v>
      </c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23"/>
      <c r="B277" s="15"/>
      <c r="C277" s="11"/>
      <c r="D277" s="56" t="s">
        <v>95</v>
      </c>
      <c r="E277" s="42" t="s">
        <v>94</v>
      </c>
      <c r="F277" s="43">
        <v>125</v>
      </c>
      <c r="G277" s="43">
        <v>3.75</v>
      </c>
      <c r="H277" s="43">
        <v>3.125</v>
      </c>
      <c r="I277" s="43">
        <v>19.125</v>
      </c>
      <c r="J277" s="43">
        <v>120</v>
      </c>
      <c r="K277" s="44" t="s">
        <v>40</v>
      </c>
      <c r="L277" s="43"/>
    </row>
    <row r="278" spans="1:12" ht="15">
      <c r="A278" s="23"/>
      <c r="B278" s="15"/>
      <c r="C278" s="11"/>
      <c r="D278" s="61"/>
      <c r="E278" s="42"/>
      <c r="F278" s="43"/>
      <c r="G278" s="43"/>
      <c r="H278" s="43"/>
      <c r="I278" s="43"/>
      <c r="J278" s="43"/>
      <c r="K278" s="44"/>
      <c r="L278" s="43"/>
    </row>
    <row r="279" spans="1:12" ht="15.75" customHeight="1">
      <c r="A279" s="24"/>
      <c r="B279" s="17"/>
      <c r="C279" s="8"/>
      <c r="D279" s="18" t="s">
        <v>32</v>
      </c>
      <c r="E279" s="9"/>
      <c r="F279" s="19">
        <f>SUM(F272:F278)</f>
        <v>535</v>
      </c>
      <c r="G279" s="19">
        <f t="shared" ref="G279:J279" si="82">SUM(G272:G278)</f>
        <v>24.33</v>
      </c>
      <c r="H279" s="19">
        <f t="shared" si="82"/>
        <v>14.594999999999999</v>
      </c>
      <c r="I279" s="19">
        <f t="shared" si="82"/>
        <v>74.14500000000001</v>
      </c>
      <c r="J279" s="19">
        <f t="shared" si="82"/>
        <v>525.30999999999995</v>
      </c>
      <c r="K279" s="25"/>
      <c r="L279" s="19">
        <v>106.86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25.5">
      <c r="A281" s="23"/>
      <c r="B281" s="15"/>
      <c r="C281" s="11"/>
      <c r="D281" s="7" t="s">
        <v>26</v>
      </c>
      <c r="E281" s="42" t="s">
        <v>70</v>
      </c>
      <c r="F281" s="43">
        <v>250</v>
      </c>
      <c r="G281" s="43">
        <v>2.39</v>
      </c>
      <c r="H281" s="43">
        <v>5.08</v>
      </c>
      <c r="I281" s="43">
        <v>13</v>
      </c>
      <c r="J281" s="43">
        <v>117</v>
      </c>
      <c r="K281" s="44" t="s">
        <v>71</v>
      </c>
      <c r="L281" s="43"/>
    </row>
    <row r="282" spans="1:12" ht="15">
      <c r="A282" s="23"/>
      <c r="B282" s="15"/>
      <c r="C282" s="11"/>
      <c r="D282" s="7" t="s">
        <v>27</v>
      </c>
      <c r="E282" s="42" t="s">
        <v>77</v>
      </c>
      <c r="F282" s="43">
        <v>90</v>
      </c>
      <c r="G282" s="43">
        <v>10.68</v>
      </c>
      <c r="H282" s="43">
        <v>14.88</v>
      </c>
      <c r="I282" s="43">
        <v>15.12</v>
      </c>
      <c r="J282" s="43">
        <v>237.24</v>
      </c>
      <c r="K282" s="44" t="s">
        <v>78</v>
      </c>
      <c r="L282" s="43"/>
    </row>
    <row r="283" spans="1:12" ht="15">
      <c r="A283" s="23"/>
      <c r="B283" s="15"/>
      <c r="C283" s="11"/>
      <c r="D283" s="7" t="s">
        <v>28</v>
      </c>
      <c r="E283" s="42" t="s">
        <v>96</v>
      </c>
      <c r="F283" s="43">
        <v>150</v>
      </c>
      <c r="G283" s="43">
        <v>2.5499999999999998</v>
      </c>
      <c r="H283" s="43">
        <v>5.25</v>
      </c>
      <c r="I283" s="43">
        <v>19.2</v>
      </c>
      <c r="J283" s="43">
        <v>134.1</v>
      </c>
      <c r="K283" s="44" t="s">
        <v>97</v>
      </c>
      <c r="L283" s="43"/>
    </row>
    <row r="284" spans="1:12" ht="25.5">
      <c r="A284" s="23"/>
      <c r="B284" s="15"/>
      <c r="C284" s="11"/>
      <c r="D284" s="7" t="s">
        <v>29</v>
      </c>
      <c r="E284" s="42" t="s">
        <v>113</v>
      </c>
      <c r="F284" s="43">
        <v>200</v>
      </c>
      <c r="G284" s="43">
        <v>0.1</v>
      </c>
      <c r="H284" s="43">
        <v>0</v>
      </c>
      <c r="I284" s="43">
        <v>25.2</v>
      </c>
      <c r="J284" s="43">
        <v>96</v>
      </c>
      <c r="K284" s="44" t="s">
        <v>114</v>
      </c>
      <c r="L284" s="43"/>
    </row>
    <row r="285" spans="1:12" ht="15">
      <c r="A285" s="23"/>
      <c r="B285" s="15"/>
      <c r="C285" s="11"/>
      <c r="D285" s="7" t="s">
        <v>30</v>
      </c>
      <c r="E285" s="42" t="s">
        <v>51</v>
      </c>
      <c r="F285" s="43">
        <v>20</v>
      </c>
      <c r="G285" s="43">
        <v>1.6</v>
      </c>
      <c r="H285" s="43">
        <v>0.6</v>
      </c>
      <c r="I285" s="43">
        <v>10.8</v>
      </c>
      <c r="J285" s="43">
        <v>56</v>
      </c>
      <c r="K285" s="44" t="s">
        <v>40</v>
      </c>
      <c r="L285" s="43"/>
    </row>
    <row r="286" spans="1:12" ht="15">
      <c r="A286" s="23"/>
      <c r="B286" s="15"/>
      <c r="C286" s="11"/>
      <c r="D286" s="7" t="s">
        <v>31</v>
      </c>
      <c r="E286" s="42" t="s">
        <v>43</v>
      </c>
      <c r="F286" s="43">
        <v>30</v>
      </c>
      <c r="G286" s="43">
        <v>2.58</v>
      </c>
      <c r="H286" s="43">
        <v>0.39</v>
      </c>
      <c r="I286" s="43">
        <v>13.56</v>
      </c>
      <c r="J286" s="43">
        <v>68.400000000000006</v>
      </c>
      <c r="K286" s="44" t="s">
        <v>40</v>
      </c>
      <c r="L286" s="43"/>
    </row>
    <row r="287" spans="1:12" ht="1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740</v>
      </c>
      <c r="G289" s="19">
        <f t="shared" ref="G289:J289" si="83">SUM(G280:G288)</f>
        <v>19.899999999999999</v>
      </c>
      <c r="H289" s="19">
        <f t="shared" si="83"/>
        <v>26.200000000000003</v>
      </c>
      <c r="I289" s="19">
        <f t="shared" si="83"/>
        <v>96.88</v>
      </c>
      <c r="J289" s="19">
        <f t="shared" si="83"/>
        <v>708.74</v>
      </c>
      <c r="K289" s="25"/>
      <c r="L289" s="19">
        <v>106.86</v>
      </c>
    </row>
    <row r="290" spans="1:12" ht="15.75" thickBot="1">
      <c r="A290" s="29">
        <f>A272</f>
        <v>3</v>
      </c>
      <c r="B290" s="30">
        <f>B272</f>
        <v>5</v>
      </c>
      <c r="C290" s="68" t="s">
        <v>4</v>
      </c>
      <c r="D290" s="69"/>
      <c r="E290" s="31"/>
      <c r="F290" s="32">
        <f>F279+F289</f>
        <v>1275</v>
      </c>
      <c r="G290" s="32">
        <f t="shared" ref="G290:J290" si="84">G279+G289</f>
        <v>44.23</v>
      </c>
      <c r="H290" s="32">
        <f t="shared" si="84"/>
        <v>40.795000000000002</v>
      </c>
      <c r="I290" s="32">
        <f t="shared" si="84"/>
        <v>171.02500000000001</v>
      </c>
      <c r="J290" s="32">
        <f t="shared" si="84"/>
        <v>1234.05</v>
      </c>
      <c r="K290" s="32"/>
      <c r="L290" s="32">
        <f t="shared" ref="L290" si="85">L279+L289</f>
        <v>213.72</v>
      </c>
    </row>
    <row r="291" spans="1:12" ht="13.5" thickBot="1">
      <c r="A291" s="27"/>
      <c r="B291" s="28"/>
      <c r="C291" s="70" t="s">
        <v>5</v>
      </c>
      <c r="D291" s="70"/>
      <c r="E291" s="70"/>
      <c r="F291" s="34">
        <f>(F24+F43+F62+F81+F100+F119+F138+F157+F176+F195+F214+F233+F252+F271+F290)/(IF(F24=0,0,1)+IF(F43=0,0,1)+IF(F62=0,0,1)+IF(F81=0,0,1)+IF(F100=0,0,1)+IF(F119=0,0,1)+IF(F138=0,0,1)+IF(F157=0,0,1)+IF(F176=0,0,1)+IF(F195=0,0,1)+IF(F214=0,0,1)+IF(F233=0,0,1)+IF(F252=0,0,1)+IF(F271=0,0,1)+IF(F290=0,0,1))</f>
        <v>1241.5333333333333</v>
      </c>
      <c r="G291" s="34">
        <f>(G24+G43+G62+G81+G100+G119+G138+G157+G176+G195+G214+G233+G252+G271+G290)/(IF(G24=0,0,1)+IF(G43=0,0,1)+IF(G62=0,0,1)+IF(G81=0,0,1)+IF(G100=0,0,1)+IF(G119=0,0,1)+IF(G138=0,0,1)+IF(G157=0,0,1)+IF(G176=0,0,1)+IF(G195=0,0,1)+IF(G214=0,0,1)+IF(G233=0,0,1)+IF(G252=0,0,1)+IF(G271=0,0,1)+IF(G290=0,0,1))</f>
        <v>43.769333333333336</v>
      </c>
      <c r="H291" s="34">
        <f>(H24+H43+H62+H81+H100+H119+H138+H157+H176+H195+H214+H233+H252+H271+H290)/(IF(H24=0,0,1)+IF(H43=0,0,1)+IF(H62=0,0,1)+IF(H81=0,0,1)+IF(H100=0,0,1)+IF(H119=0,0,1)+IF(H138=0,0,1)+IF(H157=0,0,1)+IF(H176=0,0,1)+IF(H195=0,0,1)+IF(H214=0,0,1)+IF(H233=0,0,1)+IF(H252=0,0,1)+IF(H271=0,0,1)+IF(H290=0,0,1))</f>
        <v>53.022333333333322</v>
      </c>
      <c r="I291" s="34">
        <f>(I24+I43+I62+I81+I100+I119+I138+I157+I176+I195+I214+I233+I252+I271+I290)/(IF(I24=0,0,1)+IF(I43=0,0,1)+IF(I62=0,0,1)+IF(I81=0,0,1)+IF(I100=0,0,1)+IF(I119=0,0,1)+IF(I138=0,0,1)+IF(I157=0,0,1)+IF(I176=0,0,1)+IF(I195=0,0,1)+IF(I214=0,0,1)+IF(I233=0,0,1)+IF(I252=0,0,1)+IF(I271=0,0,1)+IF(I290=0,0,1))</f>
        <v>175.13433333333333</v>
      </c>
      <c r="J291" s="34">
        <f>(J24+J43+J62+J81+J100+J119+J138+J157+J176+J195+J214+J233+J252+J271+J290)/(IF(J24=0,0,1)+IF(J43=0,0,1)+IF(J62=0,0,1)+IF(J81=0,0,1)+IF(J100=0,0,1)+IF(J119=0,0,1)+IF(J138=0,0,1)+IF(J157=0,0,1)+IF(J176=0,0,1)+IF(J195=0,0,1)+IF(J214=0,0,1)+IF(J233=0,0,1)+IF(J252=0,0,1)+IF(J271=0,0,1)+IF(J290=0,0,1))</f>
        <v>1362.8333333333335</v>
      </c>
      <c r="K291" s="34"/>
      <c r="L291" s="34">
        <f>(L24+L43+L62+L81+L100+L119+L138+L157+L176+L195+L214+L233+L252+L271+L290)/(IF(L24=0,0,1)+IF(L43=0,0,1)+IF(L62=0,0,1)+IF(L81=0,0,1)+IF(L100=0,0,1)+IF(L119=0,0,1)+IF(L138=0,0,1)+IF(L157=0,0,1)+IF(L176=0,0,1)+IF(L195=0,0,1)+IF(L214=0,0,1)+IF(L233=0,0,1)+IF(L252=0,0,1)+IF(L271=0,0,1)+IF(L290=0,0,1))</f>
        <v>213.71999999999991</v>
      </c>
    </row>
  </sheetData>
  <mergeCells count="19">
    <mergeCell ref="C81:D81"/>
    <mergeCell ref="C100:D100"/>
    <mergeCell ref="C24:D24"/>
    <mergeCell ref="C291:E291"/>
    <mergeCell ref="C195:D195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6</cp:lastModifiedBy>
  <dcterms:created xsi:type="dcterms:W3CDTF">2022-05-16T14:23:56Z</dcterms:created>
  <dcterms:modified xsi:type="dcterms:W3CDTF">2025-09-05T05:44:05Z</dcterms:modified>
</cp:coreProperties>
</file>